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62งบที่ได้รับ\"/>
    </mc:Choice>
  </mc:AlternateContent>
  <bookViews>
    <workbookView xWindow="0" yWindow="0" windowWidth="20490" windowHeight="6465" activeTab="2"/>
  </bookViews>
  <sheets>
    <sheet name="ภาพรวม เฉพาะคอม" sheetId="5" r:id="rId1"/>
    <sheet name="การจัดสรรคอมพิวเตอร์" sheetId="1" r:id="rId2"/>
    <sheet name="แบบฟอร์ม" sheetId="3" r:id="rId3"/>
  </sheets>
  <definedNames>
    <definedName name="_xlnm._FilterDatabase" localSheetId="1" hidden="1">การจัดสรรคอมพิวเตอร์!$A$2:$F$279</definedName>
    <definedName name="_xlnm.Print_Titles" localSheetId="1">การจัดสรรคอมพิวเตอร์!$2:$2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5" l="1"/>
  <c r="F26" i="5"/>
  <c r="F25" i="5"/>
  <c r="F24" i="5"/>
  <c r="F23" i="5"/>
  <c r="F22" i="5" s="1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51" i="1"/>
  <c r="F46" i="1"/>
  <c r="F42" i="1"/>
  <c r="F39" i="1"/>
  <c r="F32" i="1"/>
  <c r="F27" i="1"/>
  <c r="F24" i="1"/>
  <c r="F21" i="1"/>
  <c r="F18" i="1"/>
  <c r="F16" i="1"/>
  <c r="F11" i="1"/>
  <c r="F7" i="1"/>
  <c r="F5" i="1"/>
  <c r="F3" i="1"/>
  <c r="F6" i="5" l="1"/>
  <c r="F5" i="5" s="1"/>
  <c r="E20" i="3" l="1"/>
  <c r="E248" i="1" l="1"/>
  <c r="F247" i="1" s="1"/>
  <c r="E278" i="1"/>
  <c r="E277" i="1"/>
  <c r="E275" i="1"/>
  <c r="E273" i="1"/>
  <c r="E271" i="1"/>
  <c r="E269" i="1"/>
  <c r="F268" i="1" s="1"/>
  <c r="E267" i="1"/>
  <c r="E265" i="1"/>
  <c r="E264" i="1"/>
  <c r="E262" i="1"/>
  <c r="E261" i="1"/>
  <c r="E260" i="1"/>
  <c r="E258" i="1"/>
  <c r="E257" i="1"/>
  <c r="E256" i="1"/>
  <c r="E254" i="1"/>
  <c r="E253" i="1"/>
  <c r="E252" i="1"/>
  <c r="E250" i="1"/>
  <c r="F249" i="1" s="1"/>
  <c r="E246" i="1"/>
  <c r="E244" i="1"/>
  <c r="E243" i="1"/>
  <c r="E241" i="1"/>
  <c r="E239" i="1"/>
  <c r="F238" i="1" s="1"/>
  <c r="E237" i="1"/>
  <c r="E235" i="1"/>
  <c r="E233" i="1"/>
  <c r="E231" i="1"/>
  <c r="E229" i="1"/>
  <c r="E227" i="1"/>
  <c r="E225" i="1"/>
  <c r="E223" i="1"/>
  <c r="E221" i="1"/>
  <c r="E219" i="1"/>
  <c r="E217" i="1"/>
  <c r="E215" i="1"/>
  <c r="E213" i="1"/>
  <c r="E211" i="1"/>
  <c r="E209" i="1"/>
  <c r="E207" i="1"/>
  <c r="E205" i="1"/>
  <c r="E203" i="1"/>
  <c r="E201" i="1"/>
  <c r="E199" i="1"/>
  <c r="E197" i="1"/>
  <c r="E195" i="1"/>
  <c r="E193" i="1"/>
  <c r="E192" i="1"/>
  <c r="E190" i="1"/>
  <c r="E188" i="1"/>
  <c r="E186" i="1"/>
  <c r="E184" i="1"/>
  <c r="E182" i="1"/>
  <c r="E180" i="1"/>
  <c r="E178" i="1"/>
  <c r="E176" i="1"/>
  <c r="E174" i="1"/>
  <c r="E172" i="1"/>
  <c r="E170" i="1"/>
  <c r="E168" i="1"/>
  <c r="E166" i="1"/>
  <c r="E164" i="1"/>
  <c r="E162" i="1"/>
  <c r="E160" i="1"/>
  <c r="E158" i="1"/>
  <c r="E156" i="1"/>
  <c r="E154" i="1"/>
  <c r="E152" i="1"/>
  <c r="E150" i="1"/>
  <c r="E148" i="1"/>
  <c r="E146" i="1"/>
  <c r="E144" i="1"/>
  <c r="E143" i="1"/>
  <c r="E141" i="1"/>
  <c r="E139" i="1"/>
  <c r="E137" i="1"/>
  <c r="E135" i="1"/>
  <c r="E133" i="1"/>
  <c r="E131" i="1"/>
  <c r="E129" i="1"/>
  <c r="E127" i="1"/>
  <c r="E125" i="1"/>
  <c r="E123" i="1"/>
  <c r="E121" i="1"/>
  <c r="E119" i="1"/>
  <c r="E117" i="1"/>
  <c r="E115" i="1"/>
  <c r="E113" i="1"/>
  <c r="E112" i="1"/>
  <c r="E110" i="1"/>
  <c r="E108" i="1"/>
  <c r="E106" i="1"/>
  <c r="E104" i="1"/>
  <c r="E102" i="1"/>
  <c r="E100" i="1"/>
  <c r="E98" i="1"/>
  <c r="E96" i="1"/>
  <c r="E94" i="1"/>
  <c r="E92" i="1"/>
  <c r="E90" i="1"/>
  <c r="E88" i="1"/>
  <c r="E87" i="1"/>
  <c r="E85" i="1"/>
  <c r="E83" i="1"/>
  <c r="E81" i="1"/>
  <c r="E79" i="1"/>
  <c r="E77" i="1"/>
  <c r="E75" i="1"/>
  <c r="E73" i="1"/>
  <c r="F72" i="1" s="1"/>
  <c r="E71" i="1"/>
  <c r="E70" i="1"/>
  <c r="E68" i="1"/>
  <c r="E67" i="1"/>
  <c r="E65" i="1"/>
  <c r="F64" i="1" s="1"/>
  <c r="E63" i="1"/>
  <c r="E61" i="1"/>
  <c r="E60" i="1"/>
  <c r="E58" i="1"/>
  <c r="E56" i="1"/>
  <c r="F55" i="1" s="1"/>
  <c r="E54" i="1"/>
  <c r="E53" i="1"/>
  <c r="E52" i="1"/>
  <c r="E50" i="1"/>
  <c r="E49" i="1"/>
  <c r="E48" i="1"/>
  <c r="E47" i="1"/>
  <c r="E45" i="1"/>
  <c r="E44" i="1"/>
  <c r="E43" i="1"/>
  <c r="E41" i="1"/>
  <c r="E40" i="1"/>
  <c r="E38" i="1"/>
  <c r="E37" i="1"/>
  <c r="E36" i="1"/>
  <c r="E35" i="1"/>
  <c r="E34" i="1"/>
  <c r="E33" i="1"/>
  <c r="E31" i="1"/>
  <c r="E30" i="1"/>
  <c r="E29" i="1"/>
  <c r="E28" i="1"/>
  <c r="E26" i="1"/>
  <c r="E25" i="1"/>
  <c r="E23" i="1"/>
  <c r="E22" i="1"/>
  <c r="E20" i="1"/>
  <c r="E19" i="1"/>
  <c r="E17" i="1"/>
  <c r="E15" i="1"/>
  <c r="E14" i="1"/>
  <c r="E13" i="1"/>
  <c r="E12" i="1"/>
  <c r="E10" i="1"/>
  <c r="E9" i="1"/>
  <c r="E8" i="1"/>
  <c r="E6" i="1"/>
  <c r="E4" i="1"/>
  <c r="F103" i="1" l="1"/>
  <c r="F76" i="1"/>
  <c r="F80" i="1"/>
  <c r="F84" i="1"/>
  <c r="F114" i="1"/>
  <c r="F118" i="1"/>
  <c r="F122" i="1"/>
  <c r="F126" i="1"/>
  <c r="F130" i="1"/>
  <c r="F134" i="1"/>
  <c r="F138" i="1"/>
  <c r="F153" i="1"/>
  <c r="F196" i="1"/>
  <c r="F200" i="1"/>
  <c r="F204" i="1"/>
  <c r="F208" i="1"/>
  <c r="F212" i="1"/>
  <c r="F216" i="1"/>
  <c r="F220" i="1"/>
  <c r="F224" i="1"/>
  <c r="F228" i="1"/>
  <c r="F232" i="1"/>
  <c r="F236" i="1"/>
  <c r="F266" i="1"/>
  <c r="F270" i="1"/>
  <c r="F274" i="1"/>
  <c r="F89" i="1"/>
  <c r="F93" i="1"/>
  <c r="F97" i="1"/>
  <c r="F101" i="1"/>
  <c r="F105" i="1"/>
  <c r="F109" i="1"/>
  <c r="F140" i="1"/>
  <c r="F147" i="1"/>
  <c r="F151" i="1"/>
  <c r="F159" i="1"/>
  <c r="F163" i="1"/>
  <c r="F167" i="1"/>
  <c r="F171" i="1"/>
  <c r="F175" i="1"/>
  <c r="F179" i="1"/>
  <c r="F183" i="1"/>
  <c r="F187" i="1"/>
  <c r="F57" i="1"/>
  <c r="F74" i="1"/>
  <c r="F82" i="1"/>
  <c r="F86" i="1"/>
  <c r="F155" i="1"/>
  <c r="F194" i="1"/>
  <c r="F218" i="1"/>
  <c r="F226" i="1"/>
  <c r="F234" i="1"/>
  <c r="F276" i="1"/>
  <c r="F78" i="1"/>
  <c r="F272" i="1"/>
  <c r="F116" i="1"/>
  <c r="F120" i="1"/>
  <c r="F124" i="1"/>
  <c r="F128" i="1"/>
  <c r="F132" i="1"/>
  <c r="F136" i="1"/>
  <c r="F198" i="1"/>
  <c r="F202" i="1"/>
  <c r="F206" i="1"/>
  <c r="F210" i="1"/>
  <c r="F214" i="1"/>
  <c r="F222" i="1"/>
  <c r="F230" i="1"/>
  <c r="F59" i="1"/>
  <c r="F62" i="1"/>
  <c r="F66" i="1"/>
  <c r="F69" i="1"/>
  <c r="F91" i="1"/>
  <c r="F95" i="1"/>
  <c r="F99" i="1"/>
  <c r="F107" i="1"/>
  <c r="F111" i="1"/>
  <c r="F142" i="1"/>
  <c r="F145" i="1"/>
  <c r="F149" i="1"/>
  <c r="F157" i="1"/>
  <c r="F161" i="1"/>
  <c r="F165" i="1"/>
  <c r="F169" i="1"/>
  <c r="F173" i="1"/>
  <c r="F177" i="1"/>
  <c r="F181" i="1"/>
  <c r="F185" i="1"/>
  <c r="F189" i="1"/>
  <c r="F191" i="1"/>
  <c r="F240" i="1"/>
  <c r="F242" i="1"/>
  <c r="F251" i="1"/>
  <c r="F255" i="1"/>
  <c r="F259" i="1"/>
  <c r="F263" i="1"/>
  <c r="F245" i="1"/>
  <c r="F279" i="1" l="1"/>
</calcChain>
</file>

<file path=xl/sharedStrings.xml><?xml version="1.0" encoding="utf-8"?>
<sst xmlns="http://schemas.openxmlformats.org/spreadsheetml/2006/main" count="370" uniqueCount="186">
  <si>
    <t>กลุ่มตรวจสอบภายใน</t>
  </si>
  <si>
    <t>เครื่องคอมพิวเตอร์สำหรับงานสำนักงาน * (จอขนาดไม่น้อยกว่า 19 นิ้ว) ราคา 16,000 บาท</t>
  </si>
  <si>
    <t>กลุ่มพัฒนาวิชาการปศุสัตว์</t>
  </si>
  <si>
    <t>สแกนเนอร์สำหรับงานเก็บเอกสารทั่วไป ราคา 3,200 บาท</t>
  </si>
  <si>
    <t>กองการเจ้าหน้าที่</t>
  </si>
  <si>
    <t>เครื่องคอมพิวเตอร์สำหรับงานประมวลผล แบบที่ 1 * (จอขนาดไม่น้อยกว่า 19 นิ้ว) ราคา 22,000 บาท</t>
  </si>
  <si>
    <t>เครื่องสำรองไฟฟ้า ขนาด 800 VA ราคา 2,500 บาท</t>
  </si>
  <si>
    <t>กองคลัง</t>
  </si>
  <si>
    <t>คอมพิวเตอร์แท็ปเล็ต ราคา 21,000 บาท</t>
  </si>
  <si>
    <t>เครื่องคอมพิวเตอร์โน้ตบุ๊ก สำหรับงานสำนักงาน * ราคา 16,000 บาท</t>
  </si>
  <si>
    <t>กองควบคุมอาหารและยาสัตว์</t>
  </si>
  <si>
    <t xml:space="preserve">กองความร่วมมือด้านการปศุสัตว์ระหว่างประเทศ </t>
  </si>
  <si>
    <t>กองงานพระราชดำริและกิจกรรมพิเศษ</t>
  </si>
  <si>
    <t>กองแผนงาน</t>
  </si>
  <si>
    <t>กองส่งเสริมและพัฒนาการปศุสัตว์</t>
  </si>
  <si>
    <t>เครื่องพิมพ์ชนิดเลเซอร์หรือชนิดLED ขาวดำชนิด Network แบบที่1 (27 หน้า/นาที) ราคา7,900 บาท</t>
  </si>
  <si>
    <t>เครื่องพิมพ์ชนิดเลเซอร์หรือชนิดLED ขาวดำชนิด Network แบบที่2 (33 หน้า/นาที) ราคา15,000 บาท</t>
  </si>
  <si>
    <t>ด่านกักกันสัตว์ฉะเชิงเทรา</t>
  </si>
  <si>
    <t>ด่านกักกันสัตว์ชัยนาท</t>
  </si>
  <si>
    <t>ด่านกักกันสัตว์ท่าเรือกรุงเทพ</t>
  </si>
  <si>
    <t>ด่านกักกันสัตว์ภูเก็ต</t>
  </si>
  <si>
    <t>ศูนย์เทคโนโลยีสารสนเทศและการสื่อสาร</t>
  </si>
  <si>
    <t>เครื่องคอมพิวเตอร์แม่ข่าย แบบที่ 1 ราคา 130,000 บาท</t>
  </si>
  <si>
    <t>เครื่องพิมพ์ชนิดเลเซอร์หรือชนิด LED สีแบบ Network ราคา 10,000 บาท</t>
  </si>
  <si>
    <t>สแกนเนอร์สำหรับงานเก็บเอกสารระดับศูนย์บริการ แบบที่ 3 ราคา 35,000 บาท</t>
  </si>
  <si>
    <t xml:space="preserve">ชุดโปรแกรมระบบปฏิบัติการสำหรับเครื่องคอมพิวเตอร์แม่ข่ายฯ ราคา 24,000 บาทต่อชุด
</t>
  </si>
  <si>
    <t>ศูนย์วิจัยการผสมเทียมและเทคโนโลยีชีวภาพพิษณุโลก</t>
  </si>
  <si>
    <t>ศูนย์วิจัยและบำรุงพันธุ์สัตว์ศรีสะเกษ</t>
  </si>
  <si>
    <t xml:space="preserve">เครื่องคอมพิวเตอร์โน้ตบุ๊ก สำหรับงานประมวลผล * ราคา 21,000 บาท </t>
  </si>
  <si>
    <t>ศูนย์วิจัยและบำรุงพันธุ์สัตว์อุบลราชธานี</t>
  </si>
  <si>
    <t>ศูนย์วิจัยและพัฒนาการสัตวแพทย์ภาคตะวันตก(ราชบุรี)</t>
  </si>
  <si>
    <t>ศูนย์วิจัยและพัฒนาการสัตวแพทย์ภาคตะวันออก(ชลบุรี)</t>
  </si>
  <si>
    <t>ศูนย์วิจัยและพัฒนาการสัตวแพทย์ภาคตะวันออก/เหนือตอนล่าง(สุรินทร์)</t>
  </si>
  <si>
    <t>ศูนย์วิจัยและพัฒนาการสัตวแพทย์ภาคเหนือตอนบน(ลำปาง)</t>
  </si>
  <si>
    <t>ศูนย์วิจัยและพัฒนาการสัตวแพทย์ภาคเหนือตอนล่าง(พิษณุโลก)</t>
  </si>
  <si>
    <t>สแกนเนอร์สำหรับงานเก็บเอกสารระดับศูนย์บริการ แบบที่ 2 ราคา 29,000 บาท</t>
  </si>
  <si>
    <t>ศูนย์วิจัยและพัฒนาสุกร</t>
  </si>
  <si>
    <t>ศูนย์วิจัยและพัฒนาอาหารสัตว์ตรัง</t>
  </si>
  <si>
    <t>ศูนย์วิจัยและพัฒนาอาหารสัตว์นราธิวาส</t>
  </si>
  <si>
    <t>ศูนย์วิจัยและพัฒนาอาหารสัตว์เพชรบุรี</t>
  </si>
  <si>
    <t>ศูนย์วิจัยและพัฒนาอาหารสัตว์ลำปาง</t>
  </si>
  <si>
    <t>ศูนย์อ้างอิงโรคปากและเท้าเปื่อยภูมิภาคเอเชียตะวันออกเฉียงใต้/สสช.</t>
  </si>
  <si>
    <t>สแกนเนอร์สำหรับงานเก็บเอกสารระดับศูนย์บริการ แบบที่ 1 ราคา 18,000 บาท</t>
  </si>
  <si>
    <t>สถาบันสุขภาพสัตว์แห่งชาติ</t>
  </si>
  <si>
    <t>สำนักกฏหมาย</t>
  </si>
  <si>
    <t>สำนักควบคุมป้องกันบำบัดโรคสัตว์</t>
  </si>
  <si>
    <t>สำนักงานปศุสัตว์เขต 2</t>
  </si>
  <si>
    <t>สำนักงานปศุสัตว์เขต 5</t>
  </si>
  <si>
    <t>สำนักงานปศุสัตว์เขต 6</t>
  </si>
  <si>
    <t>สำนักงานปศุสัตว์เขต 7</t>
  </si>
  <si>
    <t>สำนักงานปศุสัตว์เขต 8</t>
  </si>
  <si>
    <t>สำนักงานปศุสัตว์จังหวัดกระบี่</t>
  </si>
  <si>
    <t>สำนักงานปศุสัตว์จังหวัดกาญจนบุรี</t>
  </si>
  <si>
    <t>สำนักงานปศุสัตว์จังหวัดกาฬสินธุ์</t>
  </si>
  <si>
    <t>สำนักงานปศุสัตว์จังหวัดกำแพงเพชร</t>
  </si>
  <si>
    <t>สำนักงานปศุสัตว์จังหวัดขอนแก่น</t>
  </si>
  <si>
    <t>สำนักงานปศุสัตว์จังหวัดจันทบุรี</t>
  </si>
  <si>
    <t>สำนักงานปศุสัตว์จังหวัดฉะเชิงเทรา</t>
  </si>
  <si>
    <t>สำนักงานปศุสัตว์จังหวัดชลบุรี</t>
  </si>
  <si>
    <t>สำนักงานปศุสัตว์จังหวัดชัยนาท</t>
  </si>
  <si>
    <t>สำนักงานปศุสัตว์จังหวัดชัยภูมิ</t>
  </si>
  <si>
    <t>สำนักงานปศุสัตว์จังหวัดชุมพร</t>
  </si>
  <si>
    <t>สำนักงานปศุสัตว์จังหวัดเชียงราย</t>
  </si>
  <si>
    <t>สำนักงานปศุสัตว์จังหวัดเชียงใหม่</t>
  </si>
  <si>
    <t>สำนักงานปศุสัตว์จังหวัดตรัง</t>
  </si>
  <si>
    <t>สำนักงานปศุสัตว์จังหวัดตราด</t>
  </si>
  <si>
    <t>สำนักงานปศุสัตว์จังหวัดตาก</t>
  </si>
  <si>
    <t>สำนักงานปศุสัตว์จังหวัดนครนายก</t>
  </si>
  <si>
    <t>สำนักงานปศุสัตว์จังหวัดนครปฐม</t>
  </si>
  <si>
    <t>สำนักงานปศุสัตว์จังหวัดนครพนม</t>
  </si>
  <si>
    <t>สำนักงานปศุสัตว์จังหวัดนครราชสีมา</t>
  </si>
  <si>
    <t>สำนักงานปศุสัตว์จังหวัดนครศรีธรรมราช</t>
  </si>
  <si>
    <t>สำนักงานปศุสัตว์จังหวัดนครสวรรค์</t>
  </si>
  <si>
    <t>สำนักงานปศุสัตว์จังหวัดนนทบุรี</t>
  </si>
  <si>
    <t>สำนักงานปศุสัตว์จังหวัดนราธิวาส</t>
  </si>
  <si>
    <t>สำนักงานปศุสัตว์จังหวัดน่าน</t>
  </si>
  <si>
    <t>สำนักงานปศุสัตว์จังหวัดบึงกาฬ</t>
  </si>
  <si>
    <t>สำนักงานปศุสัตว์จังหวัดบุรีรัมย์</t>
  </si>
  <si>
    <t>สำนักงานปศุสัตว์จังหวัดปทุมธานี</t>
  </si>
  <si>
    <t>สำนักงานปศุสัตว์จังหวัดประจวบคีรีขันธ์</t>
  </si>
  <si>
    <t>สำนักงานปศุสัตว์จังหวัดปราจีนบุรี</t>
  </si>
  <si>
    <t>สำนักงานปศุสัตว์จังหวัดปัตตานี</t>
  </si>
  <si>
    <t>สำนักงานปศุสัตว์จังหวัดพระนครศรีอยุธยา</t>
  </si>
  <si>
    <t>สำนักงานปศุสัตว์จังหวัดพะเยา</t>
  </si>
  <si>
    <t>สำนักงานปศุสัตว์จังหวัดพังงา</t>
  </si>
  <si>
    <t>สำนักงานปศุสัตว์จังหวัดพัทลุง</t>
  </si>
  <si>
    <t>สำนักงานปศุสัตว์จังหวัดพิจิตร</t>
  </si>
  <si>
    <t>สำนักงานปศุสัตว์จังหวัดพิษณุโลก</t>
  </si>
  <si>
    <t>สำนักงานปศุสัตว์จังหวัดเพชรบุรี</t>
  </si>
  <si>
    <t>สำนักงานปศุสัตว์จังหวัดเพชรบูรณ์</t>
  </si>
  <si>
    <t>สำนักงานปศุสัตว์จังหวัดแพร่</t>
  </si>
  <si>
    <t>สำนักงานปศุสัตว์จังหวัดภูเก็ต</t>
  </si>
  <si>
    <t>สำนักงานปศุสัตว์จังหวัดมหาสารคาม</t>
  </si>
  <si>
    <t>สำนักงานปศุสัตว์จังหวัดมุกดาหาร</t>
  </si>
  <si>
    <t>สำนักงานปศุสัตว์จังหวัดแม่ฮ่องสอน</t>
  </si>
  <si>
    <t>สำนักงานปศุสัตว์จังหวัดยโสธร</t>
  </si>
  <si>
    <t>สำนักงานปศุสัตว์จังหวัดยะลา</t>
  </si>
  <si>
    <t>สำนักงานปศุสัตว์จังหวัดร้อยเอ็ด</t>
  </si>
  <si>
    <t>สำนักงานปศุสัตว์จังหวัดระนอง</t>
  </si>
  <si>
    <t>สำนักงานปศุสัตว์จังหวัดระยอง</t>
  </si>
  <si>
    <t>สำนักงานปศุสัตว์จังหวัดราชบุรี</t>
  </si>
  <si>
    <t>สำนักงานปศุสัตว์จังหวัดลพบุรี</t>
  </si>
  <si>
    <t>สำนักงานปศุสัตว์จังหวัดลำปาง</t>
  </si>
  <si>
    <t>สำนักงานปศุสัตว์จังหวัดลำพูน</t>
  </si>
  <si>
    <t>สำนักงานปศุสัตว์จังหวัดเลย</t>
  </si>
  <si>
    <t>สำนักงานปศุสัตว์จังหวัดศรีสะเกษ</t>
  </si>
  <si>
    <t>สำนักงานปศุสัตว์จังหวัดสกลนคร</t>
  </si>
  <si>
    <t>สำนักงานปศุสัตว์จังหวัดสงขลา</t>
  </si>
  <si>
    <t>สำนักงานปศุสัตว์จังหวัดสตูล</t>
  </si>
  <si>
    <t>สำนักงานปศุสัตว์จังหวัดสมุทรปราการ</t>
  </si>
  <si>
    <t>สำนักงานปศุสัตว์จังหวัดสมุทรสงคราม</t>
  </si>
  <si>
    <t>สำนักงานปศุสัตว์จังหวัดสมุทรสาคร</t>
  </si>
  <si>
    <t>สำนักงานปศุสัตว์จังหวัดสระแก้ว</t>
  </si>
  <si>
    <t>สำนักงานปศุสัตว์จังหวัดสระบุรี</t>
  </si>
  <si>
    <t>สำนักงานปศุสัตว์จังหวัดสิงห์บุรี</t>
  </si>
  <si>
    <t>สำนักงานปศุสัตว์จังหวัดสุโขทัย</t>
  </si>
  <si>
    <t>สำนักงานปศุสัตว์จังหวัดสุพรรณบุรี</t>
  </si>
  <si>
    <t>สำนักงานปศุสัตว์จังหวัดสุราษฎร์ธานี</t>
  </si>
  <si>
    <t>สำนักงานปศุสัตว์จังหวัดสุรินทร์</t>
  </si>
  <si>
    <t>สำนักงานปศุสัตว์จังหวัดหนองคาย</t>
  </si>
  <si>
    <t>สำนักงานปศุสัตว์จังหวัดหนองบัวลำภู</t>
  </si>
  <si>
    <t>สำนักงานปศุสัตว์จังหวัดอ่างทอง</t>
  </si>
  <si>
    <t>สำนักงานปศุสัตว์จังหวัดอำนาจเจริญ</t>
  </si>
  <si>
    <t>สำนักงานปศุสัตว์จังหวัดอุดรธานี</t>
  </si>
  <si>
    <t>สำนักงานปศุสัตว์จังหวัดอุตรดิตถ์</t>
  </si>
  <si>
    <t>สำนักงานปศุสัตว์จังหวัดอุทัยธานี</t>
  </si>
  <si>
    <t>สำนักงานปศุสัตว์จังหวัดอุบลราชธานี</t>
  </si>
  <si>
    <t>สำนักงานปศุสัตว์พื้นที่กรุงเทพมหานคร</t>
  </si>
  <si>
    <t>สำนักงานเลขานุการกรม</t>
  </si>
  <si>
    <t>สำนักตรวจสอบคุณภาพสินค้าปศุสัตว์</t>
  </si>
  <si>
    <t>สำนักเทคโนโลยีชีวภัณฑ์สัตว์</t>
  </si>
  <si>
    <t>สำนักพัฒนาระบบและรับรองมาตรฐานสินค้าปศุสัตว์</t>
  </si>
  <si>
    <t>หน่วยงาน</t>
  </si>
  <si>
    <t>รายการ</t>
  </si>
  <si>
    <t>จำนวน
เครื่อง/ชุด</t>
  </si>
  <si>
    <t>งบลงทุน
ครุภัณฑ์คอมพิวเตอร์</t>
  </si>
  <si>
    <t>ราคา
ต่อหน่วย</t>
  </si>
  <si>
    <t>รวมเงิน
(บาท)</t>
  </si>
  <si>
    <t>รวมทั้งหมด</t>
  </si>
  <si>
    <t>ศูนย์วิจัยและพัฒนาอาหารสัตว์เชียงราย</t>
  </si>
  <si>
    <t>โครงการ จัดหาครุภัณฑ์คอมพิวเตอร์ทดแทน</t>
  </si>
  <si>
    <t>หน่วยงาน_________________________________________________ เบอร์โทร ______________</t>
  </si>
  <si>
    <t>ลำดับที่</t>
  </si>
  <si>
    <t>รายการ (ระบุยี่ห้อ รุ่น ชนิด/แบบ ขนาด ลักษณะ</t>
  </si>
  <si>
    <t>จำนวน</t>
  </si>
  <si>
    <t>ราคาต่อหน่วย</t>
  </si>
  <si>
    <t>จำนวนเงิน</t>
  </si>
  <si>
    <t>วัน/เดือน/ปี</t>
  </si>
  <si>
    <t>แหล่งเงิน</t>
  </si>
  <si>
    <t>วิธีการ</t>
  </si>
  <si>
    <t>หมายเลขทะเบียนครุภัณฑ์</t>
  </si>
  <si>
    <t>สถานที่ตั้งครุภัณฑ์</t>
  </si>
  <si>
    <t>หมายเหตุ</t>
  </si>
  <si>
    <t>และรายละเอียดคุณลักษณะพื้นฐานของครุภัณฑ์คอมพิวเตอร์</t>
  </si>
  <si>
    <t>(บาท)</t>
  </si>
  <si>
    <t>จัดซื้อ/จัดจ้าง</t>
  </si>
  <si>
    <t>ใช้เงินจากงบ</t>
  </si>
  <si>
    <t>ที่ถูกทดแทน</t>
  </si>
  <si>
    <t>รวมเป็นเงิน</t>
  </si>
  <si>
    <t xml:space="preserve">  - การรายงานผลการจัดซื้อจัดหาระบบคอมพิวเตอร์ขอให้แจ้งหลังจากการจัดซื้อจัดหาระบบคอมพิวเตอร์เสร็จสิ้นเรียบร้อยภายใน 7 วัน ให้ศูนย์เทคโนโลยีสารสนเทศและการสื่อสาร</t>
  </si>
  <si>
    <t xml:space="preserve">  - หากมีข้อสงสัยหรือข้อสอบถามประการใด กรุณาติดต่อโทรศัพท์ 0-2653-4444 ต่อ 2331 คุณจีรพรรณ ทองแท่น</t>
  </si>
  <si>
    <t>ลงชื่อ__________________________ผู้รายงาน</t>
  </si>
  <si>
    <t>ลงชื่อ__________________________ผู้รับรอง (หัวหน้าหน่วยงาน)</t>
  </si>
  <si>
    <t xml:space="preserve">      (_________________________)</t>
  </si>
  <si>
    <t>ตำแหน่ง ____________________________</t>
  </si>
  <si>
    <t>วันที่  ____________________________</t>
  </si>
  <si>
    <t>แบบรายงานผลการจัดซื้อจัดหาครุภัณฑ์คอมพิวเตอร์ ประจำปีงบประมาณ 2562</t>
  </si>
  <si>
    <t>โดย ศูนย์เทคโนโลยีสารสนเทศและการสื่อสาร</t>
  </si>
  <si>
    <t>ประเภท-รายการ</t>
  </si>
  <si>
    <t>หน่วยนับ</t>
  </si>
  <si>
    <t>จำนวนหน่วย</t>
  </si>
  <si>
    <t>จำนวนเงิน(บาท)</t>
  </si>
  <si>
    <t>รวมทั้งสิ้น</t>
  </si>
  <si>
    <t>โครงการจัดหาครุภัณฑ์คอมพิวเตอร์ทดแทน</t>
  </si>
  <si>
    <t>เครื่อง</t>
  </si>
  <si>
    <t>โครงการจัดหาครุภัณฑ์คอมพิวเตอร์ใหม่เพื่อเพิ่มประสิทธิภาพการปฏิบัติงาน</t>
  </si>
  <si>
    <t>ระบบ</t>
  </si>
  <si>
    <t>แผนการจัดสรรครุภัณฑ์คอมพิวเตอร์ กรมปศุสัตว์ ประจำปีงบประมาณ พ.ศ. 2562</t>
  </si>
  <si>
    <r>
      <t xml:space="preserve">หมายเหตุ: - </t>
    </r>
    <r>
      <rPr>
        <sz val="16"/>
        <rFont val="TH SarabunPSK"/>
        <family val="2"/>
      </rPr>
      <t>จัดซื้อตามรายละเอียดคุณลักษณะเฉพาะ
วัสดุครุภัณฑ์ประเภทคอมพิวเตอร์กรมปศุสัตว์ 
ประจำปีงบประมาณ พ.ศ. 2562</t>
    </r>
  </si>
  <si>
    <t>ในส่วนหมายเลขทะเบียนครุภัณฑ์คอมพิวเตอร์ให้ดำเนินการจัดส่งสำเนาใบทะเบียนฯภายหลังจากขึ้นทะเบียนครุภัณฑ์คอมพิวเตอร์เรียบร้อยแล้ว</t>
  </si>
  <si>
    <t xml:space="preserve">งบลงทุน ครุภัณฑ์คอมพิวเตอร์ จำนวน 61,079,200 บาท </t>
  </si>
  <si>
    <t>โครงการพัฒนาระบบเทคโนโลยีสารสนเทศอาหารสัตว์ ตำบลบางกะดี อำเภอเมือง จังหวัดปทุมธานี</t>
  </si>
  <si>
    <t>โครงการพัฒนาระบบภูมิสารสนเทศเขตเศรษฐกิจเพื่อการลงทุนด้านปศุสัตว์ ระยะที่ 2  แขวงทุ่งพญาไท เขตราชเทวี จังหวัดกรุงเทพมหานคร</t>
  </si>
  <si>
    <t>ระบบเชื่องโยงข้อมูลระบบงานสารสนเทศกลางและพัฒนาระบบคลังข้อมูลเชิงธุรกิจของกรมปศุสัตว์สำหรับรายงานเชิงวิเคราะห์สำหรับผู้บริหาร แขวงทุ่งพญาไท เขตราชเทวี กรุงเทพมหานคร</t>
  </si>
  <si>
    <t xml:space="preserve">ระบบรวบรวม ติดตาม ตรวจสอบใบอนุญาตและสินค้าด้านปศุสัตว์ ด้วยเทคโนโลยีบล็อกเชน (Blockchain) แขวงทุ่งพญาไท เขตราชเทวี กรุงเทพมหานคร </t>
  </si>
  <si>
    <t>สรุปงบประมาณครุภัณฑ์คอมพิวเตอร์กรมปศุสัตว์ ปีงบประมาณ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</si>
</sst>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0"/>
      <name val="Arial"/>
      <family val="2"/>
    </font>
    <font>
      <b/>
      <sz val="20"/>
      <name val="TH SarabunPSK"/>
      <family val="2"/>
    </font>
    <font>
      <b/>
      <sz val="24"/>
      <name val="TH SarabunPSK"/>
      <family val="2"/>
    </font>
    <font>
      <sz val="14"/>
      <name val="Cordia New"/>
      <family val="2"/>
    </font>
    <font>
      <sz val="20"/>
      <name val="TH SarabunPSK"/>
      <family val="2"/>
    </font>
    <font>
      <b/>
      <sz val="28"/>
      <name val="TH SarabunPSK"/>
      <family val="2"/>
    </font>
    <font>
      <b/>
      <sz val="18"/>
      <color theme="1"/>
      <name val="TH SarabunPSK"/>
      <family val="2"/>
    </font>
    <font>
      <b/>
      <sz val="26"/>
      <name val="TH SarabunPSK"/>
      <family val="2"/>
    </font>
    <font>
      <b/>
      <sz val="20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1" fillId="0" borderId="0"/>
    <xf numFmtId="0" fontId="1" fillId="3" borderId="0" applyNumberFormat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</cellStyleXfs>
  <cellXfs count="109">
    <xf numFmtId="0" fontId="0" fillId="0" borderId="0" xfId="0"/>
    <xf numFmtId="0" fontId="4" fillId="2" borderId="3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right" vertical="top" wrapText="1"/>
    </xf>
    <xf numFmtId="0" fontId="4" fillId="2" borderId="4" xfId="0" applyFont="1" applyFill="1" applyBorder="1" applyAlignment="1">
      <alignment horizontal="center" vertical="top" wrapText="1"/>
    </xf>
    <xf numFmtId="164" fontId="4" fillId="2" borderId="5" xfId="1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6" xfId="0" applyFont="1" applyBorder="1" applyAlignment="1">
      <alignment horizontal="left" vertical="top"/>
    </xf>
    <xf numFmtId="0" fontId="6" fillId="0" borderId="7" xfId="0" applyFont="1" applyBorder="1" applyAlignment="1">
      <alignment vertical="top"/>
    </xf>
    <xf numFmtId="164" fontId="4" fillId="0" borderId="7" xfId="1" applyNumberFormat="1" applyFont="1" applyBorder="1" applyAlignment="1">
      <alignment horizontal="right" vertical="top"/>
    </xf>
    <xf numFmtId="164" fontId="4" fillId="0" borderId="7" xfId="1" applyNumberFormat="1" applyFont="1" applyBorder="1" applyAlignment="1">
      <alignment vertical="top"/>
    </xf>
    <xf numFmtId="0" fontId="4" fillId="0" borderId="7" xfId="0" applyFont="1" applyBorder="1" applyAlignment="1">
      <alignment vertical="top"/>
    </xf>
    <xf numFmtId="164" fontId="4" fillId="0" borderId="8" xfId="1" applyNumberFormat="1" applyFont="1" applyBorder="1" applyAlignment="1">
      <alignment vertical="top"/>
    </xf>
    <xf numFmtId="0" fontId="4" fillId="0" borderId="0" xfId="0" applyFont="1" applyAlignment="1">
      <alignment vertical="top"/>
    </xf>
    <xf numFmtId="0" fontId="7" fillId="0" borderId="9" xfId="0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/>
    </xf>
    <xf numFmtId="164" fontId="7" fillId="0" borderId="1" xfId="1" applyNumberFormat="1" applyFont="1" applyBorder="1" applyAlignment="1">
      <alignment horizontal="right" vertical="top"/>
    </xf>
    <xf numFmtId="164" fontId="7" fillId="0" borderId="1" xfId="1" applyNumberFormat="1" applyFont="1" applyBorder="1" applyAlignment="1">
      <alignment vertical="top"/>
    </xf>
    <xf numFmtId="164" fontId="7" fillId="0" borderId="1" xfId="0" applyNumberFormat="1" applyFont="1" applyBorder="1" applyAlignment="1">
      <alignment vertical="top"/>
    </xf>
    <xf numFmtId="164" fontId="4" fillId="0" borderId="10" xfId="1" applyNumberFormat="1" applyFont="1" applyBorder="1" applyAlignment="1">
      <alignment vertical="top"/>
    </xf>
    <xf numFmtId="0" fontId="7" fillId="0" borderId="0" xfId="0" applyFont="1" applyAlignment="1">
      <alignment vertical="top"/>
    </xf>
    <xf numFmtId="0" fontId="7" fillId="0" borderId="11" xfId="0" applyFont="1" applyBorder="1" applyAlignment="1">
      <alignment horizontal="center" vertical="top"/>
    </xf>
    <xf numFmtId="0" fontId="8" fillId="0" borderId="12" xfId="0" applyFont="1" applyBorder="1" applyAlignment="1">
      <alignment horizontal="left" vertical="top"/>
    </xf>
    <xf numFmtId="164" fontId="7" fillId="0" borderId="12" xfId="1" applyNumberFormat="1" applyFont="1" applyBorder="1" applyAlignment="1">
      <alignment horizontal="right" vertical="top"/>
    </xf>
    <xf numFmtId="164" fontId="7" fillId="0" borderId="12" xfId="1" applyNumberFormat="1" applyFont="1" applyBorder="1" applyAlignment="1">
      <alignment vertical="top"/>
    </xf>
    <xf numFmtId="164" fontId="7" fillId="0" borderId="12" xfId="0" applyNumberFormat="1" applyFont="1" applyBorder="1" applyAlignment="1">
      <alignment vertical="top"/>
    </xf>
    <xf numFmtId="164" fontId="4" fillId="0" borderId="13" xfId="1" applyNumberFormat="1" applyFont="1" applyBorder="1" applyAlignment="1">
      <alignment vertical="top"/>
    </xf>
    <xf numFmtId="0" fontId="8" fillId="0" borderId="7" xfId="0" applyFont="1" applyBorder="1" applyAlignment="1">
      <alignment vertical="top"/>
    </xf>
    <xf numFmtId="164" fontId="7" fillId="0" borderId="7" xfId="1" applyNumberFormat="1" applyFont="1" applyBorder="1" applyAlignment="1">
      <alignment vertical="top"/>
    </xf>
    <xf numFmtId="0" fontId="7" fillId="0" borderId="7" xfId="0" applyFont="1" applyBorder="1" applyAlignment="1">
      <alignment vertical="top"/>
    </xf>
    <xf numFmtId="164" fontId="7" fillId="0" borderId="7" xfId="0" applyNumberFormat="1" applyFont="1" applyBorder="1" applyAlignment="1">
      <alignment vertical="top"/>
    </xf>
    <xf numFmtId="0" fontId="6" fillId="2" borderId="4" xfId="0" applyFont="1" applyFill="1" applyBorder="1" applyAlignment="1">
      <alignment horizontal="center" vertical="top"/>
    </xf>
    <xf numFmtId="164" fontId="4" fillId="2" borderId="4" xfId="1" applyNumberFormat="1" applyFont="1" applyFill="1" applyBorder="1" applyAlignment="1">
      <alignment horizontal="center" vertical="top"/>
    </xf>
    <xf numFmtId="164" fontId="4" fillId="2" borderId="5" xfId="1" applyNumberFormat="1" applyFont="1" applyFill="1" applyBorder="1" applyAlignment="1">
      <alignment horizontal="center" vertical="top"/>
    </xf>
    <xf numFmtId="0" fontId="8" fillId="0" borderId="0" xfId="0" applyFont="1" applyAlignment="1">
      <alignment vertical="top"/>
    </xf>
    <xf numFmtId="0" fontId="7" fillId="0" borderId="0" xfId="0" applyFont="1" applyAlignment="1">
      <alignment horizontal="right" vertical="top"/>
    </xf>
    <xf numFmtId="164" fontId="7" fillId="0" borderId="0" xfId="1" applyNumberFormat="1" applyFont="1" applyAlignment="1">
      <alignment vertical="top"/>
    </xf>
    <xf numFmtId="164" fontId="4" fillId="0" borderId="0" xfId="1" applyNumberFormat="1" applyFont="1" applyAlignment="1">
      <alignment vertical="top"/>
    </xf>
    <xf numFmtId="164" fontId="7" fillId="0" borderId="0" xfId="1" applyNumberFormat="1" applyFont="1" applyAlignment="1">
      <alignment horizontal="right" vertical="top"/>
    </xf>
    <xf numFmtId="0" fontId="7" fillId="0" borderId="0" xfId="2" applyFont="1"/>
    <xf numFmtId="0" fontId="5" fillId="0" borderId="0" xfId="2" applyFont="1" applyAlignment="1">
      <alignment horizontal="center"/>
    </xf>
    <xf numFmtId="164" fontId="5" fillId="0" borderId="0" xfId="3" applyNumberFormat="1" applyFont="1" applyAlignment="1">
      <alignment horizontal="center"/>
    </xf>
    <xf numFmtId="0" fontId="7" fillId="0" borderId="15" xfId="2" applyFont="1" applyBorder="1"/>
    <xf numFmtId="0" fontId="7" fillId="0" borderId="15" xfId="2" applyFont="1" applyBorder="1" applyAlignment="1">
      <alignment horizontal="center"/>
    </xf>
    <xf numFmtId="164" fontId="7" fillId="0" borderId="15" xfId="3" applyNumberFormat="1" applyFont="1" applyBorder="1"/>
    <xf numFmtId="0" fontId="7" fillId="0" borderId="15" xfId="2" quotePrefix="1" applyFont="1" applyBorder="1" applyAlignment="1">
      <alignment horizontal="center"/>
    </xf>
    <xf numFmtId="0" fontId="7" fillId="0" borderId="1" xfId="2" applyFont="1" applyBorder="1"/>
    <xf numFmtId="0" fontId="4" fillId="0" borderId="1" xfId="2" applyFont="1" applyBorder="1" applyAlignment="1">
      <alignment horizontal="center"/>
    </xf>
    <xf numFmtId="164" fontId="7" fillId="0" borderId="1" xfId="3" applyNumberFormat="1" applyFont="1" applyBorder="1"/>
    <xf numFmtId="164" fontId="4" fillId="0" borderId="1" xfId="3" applyNumberFormat="1" applyFont="1" applyBorder="1"/>
    <xf numFmtId="0" fontId="4" fillId="0" borderId="0" xfId="2" applyFont="1" applyAlignment="1">
      <alignment vertical="top"/>
    </xf>
    <xf numFmtId="0" fontId="7" fillId="0" borderId="0" xfId="2" applyFont="1" applyAlignment="1">
      <alignment vertical="top"/>
    </xf>
    <xf numFmtId="164" fontId="7" fillId="0" borderId="0" xfId="3" applyNumberFormat="1" applyFont="1" applyAlignment="1">
      <alignment vertical="top"/>
    </xf>
    <xf numFmtId="0" fontId="7" fillId="0" borderId="0" xfId="2" applyFont="1" applyAlignment="1">
      <alignment horizontal="left" vertical="top" indent="2"/>
    </xf>
    <xf numFmtId="164" fontId="7" fillId="0" borderId="0" xfId="3" applyNumberFormat="1" applyFont="1"/>
    <xf numFmtId="0" fontId="4" fillId="0" borderId="0" xfId="2" applyFont="1"/>
    <xf numFmtId="0" fontId="4" fillId="0" borderId="0" xfId="0" applyFont="1"/>
    <xf numFmtId="0" fontId="4" fillId="4" borderId="14" xfId="2" applyFont="1" applyFill="1" applyBorder="1" applyAlignment="1">
      <alignment horizontal="center" vertical="top"/>
    </xf>
    <xf numFmtId="164" fontId="4" fillId="4" borderId="14" xfId="3" applyNumberFormat="1" applyFont="1" applyFill="1" applyBorder="1" applyAlignment="1">
      <alignment horizontal="center" vertical="top"/>
    </xf>
    <xf numFmtId="0" fontId="4" fillId="4" borderId="2" xfId="2" applyFont="1" applyFill="1" applyBorder="1" applyAlignment="1">
      <alignment horizontal="center" vertical="top"/>
    </xf>
    <xf numFmtId="164" fontId="4" fillId="4" borderId="2" xfId="3" applyNumberFormat="1" applyFont="1" applyFill="1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4" fillId="4" borderId="1" xfId="5" applyFont="1" applyFill="1" applyBorder="1" applyAlignment="1" applyProtection="1">
      <alignment horizontal="center" vertical="top"/>
    </xf>
    <xf numFmtId="0" fontId="4" fillId="4" borderId="1" xfId="5" applyFont="1" applyFill="1" applyBorder="1" applyAlignment="1" applyProtection="1">
      <alignment horizontal="center" vertical="top" wrapText="1" shrinkToFit="1"/>
    </xf>
    <xf numFmtId="164" fontId="4" fillId="4" borderId="1" xfId="1" applyNumberFormat="1" applyFont="1" applyFill="1" applyBorder="1" applyAlignment="1" applyProtection="1">
      <alignment vertical="top" wrapText="1" shrinkToFit="1"/>
    </xf>
    <xf numFmtId="164" fontId="4" fillId="4" borderId="1" xfId="1" applyNumberFormat="1" applyFont="1" applyFill="1" applyBorder="1" applyAlignment="1" applyProtection="1">
      <alignment horizontal="center" vertical="top" wrapText="1" shrinkToFit="1"/>
    </xf>
    <xf numFmtId="164" fontId="4" fillId="4" borderId="1" xfId="1" applyNumberFormat="1" applyFont="1" applyFill="1" applyBorder="1" applyAlignment="1" applyProtection="1">
      <alignment horizontal="center" vertical="top"/>
      <protection locked="0"/>
    </xf>
    <xf numFmtId="0" fontId="4" fillId="2" borderId="1" xfId="0" applyFont="1" applyFill="1" applyBorder="1" applyAlignment="1" applyProtection="1">
      <alignment horizontal="center" vertical="top"/>
      <protection locked="0"/>
    </xf>
    <xf numFmtId="0" fontId="4" fillId="2" borderId="1" xfId="0" applyFont="1" applyFill="1" applyBorder="1" applyAlignment="1" applyProtection="1">
      <alignment horizontal="left" vertical="top"/>
      <protection locked="0"/>
    </xf>
    <xf numFmtId="0" fontId="7" fillId="2" borderId="1" xfId="0" applyFont="1" applyFill="1" applyBorder="1" applyAlignment="1" applyProtection="1">
      <alignment horizontal="center" vertical="top"/>
      <protection locked="0"/>
    </xf>
    <xf numFmtId="164" fontId="4" fillId="2" borderId="1" xfId="1" applyNumberFormat="1" applyFont="1" applyFill="1" applyBorder="1" applyAlignment="1" applyProtection="1">
      <alignment vertical="top"/>
      <protection locked="0"/>
    </xf>
    <xf numFmtId="164" fontId="4" fillId="2" borderId="1" xfId="1" applyNumberFormat="1" applyFont="1" applyFill="1" applyBorder="1" applyAlignment="1" applyProtection="1">
      <alignment horizontal="center" vertical="top"/>
      <protection locked="0"/>
    </xf>
    <xf numFmtId="0" fontId="7" fillId="0" borderId="1" xfId="6" applyFont="1" applyFill="1" applyBorder="1" applyAlignment="1">
      <alignment horizontal="left" vertical="top"/>
    </xf>
    <xf numFmtId="164" fontId="7" fillId="0" borderId="1" xfId="7" applyNumberFormat="1" applyFont="1" applyFill="1" applyBorder="1" applyAlignment="1">
      <alignment horizontal="center" vertical="top"/>
    </xf>
    <xf numFmtId="164" fontId="7" fillId="0" borderId="1" xfId="1" applyNumberFormat="1" applyFont="1" applyFill="1" applyBorder="1" applyAlignment="1">
      <alignment vertical="top"/>
    </xf>
    <xf numFmtId="164" fontId="7" fillId="0" borderId="1" xfId="1" applyNumberFormat="1" applyFont="1" applyFill="1" applyBorder="1" applyAlignment="1">
      <alignment horizontal="center" vertical="top"/>
    </xf>
    <xf numFmtId="164" fontId="3" fillId="0" borderId="1" xfId="1" applyNumberFormat="1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0" fontId="3" fillId="0" borderId="1" xfId="0" applyFont="1" applyFill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vertical="top"/>
    </xf>
    <xf numFmtId="0" fontId="7" fillId="0" borderId="1" xfId="0" applyFont="1" applyFill="1" applyBorder="1" applyAlignment="1">
      <alignment horizontal="left" vertical="top"/>
    </xf>
    <xf numFmtId="164" fontId="7" fillId="0" borderId="1" xfId="1" applyNumberFormat="1" applyFont="1" applyFill="1" applyBorder="1" applyAlignment="1">
      <alignment horizontal="right" vertical="top"/>
    </xf>
    <xf numFmtId="0" fontId="7" fillId="0" borderId="1" xfId="8" applyFont="1" applyFill="1" applyBorder="1" applyAlignment="1">
      <alignment horizontal="left" vertical="top"/>
    </xf>
    <xf numFmtId="0" fontId="3" fillId="0" borderId="1" xfId="0" applyFont="1" applyBorder="1" applyAlignment="1">
      <alignment horizontal="right" vertical="top"/>
    </xf>
    <xf numFmtId="0" fontId="7" fillId="0" borderId="1" xfId="6" applyFont="1" applyFill="1" applyBorder="1" applyAlignment="1">
      <alignment horizontal="left" vertical="top" wrapText="1"/>
    </xf>
    <xf numFmtId="164" fontId="7" fillId="0" borderId="1" xfId="7" applyNumberFormat="1" applyFont="1" applyBorder="1" applyAlignment="1">
      <alignment horizontal="center" vertical="top"/>
    </xf>
    <xf numFmtId="164" fontId="3" fillId="0" borderId="1" xfId="1" applyNumberFormat="1" applyFont="1" applyBorder="1" applyAlignment="1">
      <alignment vertical="top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164" fontId="2" fillId="0" borderId="0" xfId="1" applyNumberFormat="1" applyFont="1" applyAlignment="1">
      <alignment vertical="top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3" fillId="0" borderId="1" xfId="0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left" vertical="top"/>
    </xf>
    <xf numFmtId="0" fontId="15" fillId="5" borderId="1" xfId="0" applyFont="1" applyFill="1" applyBorder="1" applyAlignment="1">
      <alignment horizontal="center" vertical="top" wrapText="1"/>
    </xf>
    <xf numFmtId="0" fontId="5" fillId="5" borderId="1" xfId="5" applyFont="1" applyFill="1" applyBorder="1" applyAlignment="1" applyProtection="1">
      <alignment horizontal="center" vertical="top" wrapText="1"/>
    </xf>
    <xf numFmtId="0" fontId="5" fillId="5" borderId="1" xfId="5" applyFont="1" applyFill="1" applyBorder="1" applyAlignment="1" applyProtection="1">
      <alignment horizontal="center" vertical="top" wrapText="1" shrinkToFit="1"/>
    </xf>
    <xf numFmtId="164" fontId="5" fillId="5" borderId="1" xfId="1" applyNumberFormat="1" applyFont="1" applyFill="1" applyBorder="1" applyAlignment="1" applyProtection="1">
      <alignment horizontal="center" vertical="top" wrapText="1" shrinkToFit="1"/>
    </xf>
    <xf numFmtId="0" fontId="15" fillId="0" borderId="0" xfId="0" applyFont="1" applyAlignment="1">
      <alignment horizontal="center" vertical="top" wrapText="1"/>
    </xf>
    <xf numFmtId="0" fontId="16" fillId="0" borderId="0" xfId="4" applyFont="1" applyAlignment="1" applyProtection="1">
      <alignment horizontal="center" vertical="top"/>
    </xf>
    <xf numFmtId="0" fontId="17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wrapText="1"/>
    </xf>
    <xf numFmtId="0" fontId="14" fillId="0" borderId="16" xfId="0" applyFont="1" applyBorder="1" applyAlignment="1">
      <alignment horizontal="center" vertical="center"/>
    </xf>
    <xf numFmtId="0" fontId="10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4" fillId="4" borderId="14" xfId="2" applyFont="1" applyFill="1" applyBorder="1" applyAlignment="1">
      <alignment horizontal="center" vertical="top"/>
    </xf>
    <xf numFmtId="0" fontId="4" fillId="4" borderId="2" xfId="2" applyFont="1" applyFill="1" applyBorder="1" applyAlignment="1">
      <alignment horizontal="center" vertical="top"/>
    </xf>
    <xf numFmtId="0" fontId="9" fillId="4" borderId="2" xfId="2" applyFont="1" applyFill="1" applyBorder="1" applyAlignment="1">
      <alignment horizontal="center" vertical="top"/>
    </xf>
  </cellXfs>
  <cellStyles count="9">
    <cellStyle name="20% - Accent1 3" xfId="5"/>
    <cellStyle name="Comma" xfId="1" builtinId="3"/>
    <cellStyle name="Comma 10" xfId="7"/>
    <cellStyle name="Comma 2" xfId="3"/>
    <cellStyle name="Normal" xfId="0" builtinId="0"/>
    <cellStyle name="Normal 15" xfId="4"/>
    <cellStyle name="Normal 2" xfId="6"/>
    <cellStyle name="Normal 3" xfId="2"/>
    <cellStyle name="ปกติ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F27"/>
  <sheetViews>
    <sheetView view="pageBreakPreview" zoomScaleNormal="100" zoomScaleSheetLayoutView="100" workbookViewId="0">
      <selection sqref="A1:F1"/>
    </sheetView>
  </sheetViews>
  <sheetFormatPr defaultColWidth="9" defaultRowHeight="21"/>
  <cols>
    <col min="1" max="1" width="11.7109375" style="62" customWidth="1"/>
    <col min="2" max="2" width="111.140625" style="61" customWidth="1"/>
    <col min="3" max="3" width="12.42578125" style="61" customWidth="1"/>
    <col min="4" max="4" width="15.5703125" style="90" customWidth="1"/>
    <col min="5" max="5" width="16.28515625" style="61" customWidth="1"/>
    <col min="6" max="6" width="18.85546875" style="61" customWidth="1"/>
    <col min="7" max="16384" width="9" style="61"/>
  </cols>
  <sheetData>
    <row r="1" spans="1:6" ht="33.75">
      <c r="A1" s="100" t="s">
        <v>185</v>
      </c>
      <c r="B1" s="100"/>
      <c r="C1" s="100"/>
      <c r="D1" s="100"/>
      <c r="E1" s="100"/>
      <c r="F1" s="100"/>
    </row>
    <row r="2" spans="1:6" ht="26.25">
      <c r="A2" s="101" t="s">
        <v>167</v>
      </c>
      <c r="B2" s="101"/>
      <c r="C2" s="101"/>
      <c r="D2" s="101"/>
      <c r="E2" s="101"/>
      <c r="F2" s="101"/>
    </row>
    <row r="3" spans="1:6" s="94" customFormat="1" ht="34.5" customHeight="1">
      <c r="A3" s="102" t="s">
        <v>180</v>
      </c>
      <c r="B3" s="102"/>
      <c r="C3" s="102"/>
      <c r="D3" s="102"/>
      <c r="E3" s="102"/>
      <c r="F3" s="102"/>
    </row>
    <row r="4" spans="1:6" s="99" customFormat="1" ht="23.25">
      <c r="A4" s="95" t="s">
        <v>142</v>
      </c>
      <c r="B4" s="96" t="s">
        <v>168</v>
      </c>
      <c r="C4" s="97" t="s">
        <v>169</v>
      </c>
      <c r="D4" s="98" t="s">
        <v>170</v>
      </c>
      <c r="E4" s="98" t="s">
        <v>145</v>
      </c>
      <c r="F4" s="98" t="s">
        <v>171</v>
      </c>
    </row>
    <row r="5" spans="1:6">
      <c r="A5" s="63"/>
      <c r="B5" s="64" t="s">
        <v>172</v>
      </c>
      <c r="C5" s="65"/>
      <c r="D5" s="66"/>
      <c r="E5" s="67"/>
      <c r="F5" s="68">
        <f>F6+F22+F24+F25+F26+F27</f>
        <v>61079200</v>
      </c>
    </row>
    <row r="6" spans="1:6">
      <c r="A6" s="69">
        <v>1</v>
      </c>
      <c r="B6" s="70" t="s">
        <v>173</v>
      </c>
      <c r="C6" s="71"/>
      <c r="D6" s="72"/>
      <c r="E6" s="73"/>
      <c r="F6" s="73">
        <f>SUM(F7:F21)</f>
        <v>3540300</v>
      </c>
    </row>
    <row r="7" spans="1:6" s="79" customFormat="1">
      <c r="A7" s="93"/>
      <c r="B7" s="84" t="s">
        <v>22</v>
      </c>
      <c r="C7" s="75" t="s">
        <v>174</v>
      </c>
      <c r="D7" s="76">
        <v>4</v>
      </c>
      <c r="E7" s="77">
        <v>130000</v>
      </c>
      <c r="F7" s="78">
        <f t="shared" ref="F7:F18" si="0">D7*E7</f>
        <v>520000</v>
      </c>
    </row>
    <row r="8" spans="1:6" s="79" customFormat="1">
      <c r="A8" s="93"/>
      <c r="B8" s="84" t="s">
        <v>1</v>
      </c>
      <c r="C8" s="75" t="s">
        <v>174</v>
      </c>
      <c r="D8" s="76">
        <v>112</v>
      </c>
      <c r="E8" s="77">
        <v>16000</v>
      </c>
      <c r="F8" s="78">
        <f t="shared" si="0"/>
        <v>1792000</v>
      </c>
    </row>
    <row r="9" spans="1:6" s="79" customFormat="1">
      <c r="A9" s="93"/>
      <c r="B9" s="84" t="s">
        <v>5</v>
      </c>
      <c r="C9" s="75" t="s">
        <v>174</v>
      </c>
      <c r="D9" s="76">
        <v>23</v>
      </c>
      <c r="E9" s="77">
        <v>22000</v>
      </c>
      <c r="F9" s="78">
        <f>D9*E9</f>
        <v>506000</v>
      </c>
    </row>
    <row r="10" spans="1:6" s="79" customFormat="1">
      <c r="A10" s="93"/>
      <c r="B10" s="82" t="s">
        <v>9</v>
      </c>
      <c r="C10" s="75" t="s">
        <v>174</v>
      </c>
      <c r="D10" s="76">
        <v>7</v>
      </c>
      <c r="E10" s="83">
        <v>16000</v>
      </c>
      <c r="F10" s="78">
        <f>D10*E10</f>
        <v>112000</v>
      </c>
    </row>
    <row r="11" spans="1:6" s="79" customFormat="1">
      <c r="A11" s="93"/>
      <c r="B11" s="80" t="s">
        <v>28</v>
      </c>
      <c r="C11" s="75" t="s">
        <v>174</v>
      </c>
      <c r="D11" s="81">
        <v>6</v>
      </c>
      <c r="E11" s="78">
        <v>21000</v>
      </c>
      <c r="F11" s="78">
        <f>D11*E11</f>
        <v>126000</v>
      </c>
    </row>
    <row r="12" spans="1:6" s="79" customFormat="1">
      <c r="A12" s="93"/>
      <c r="B12" s="74" t="s">
        <v>8</v>
      </c>
      <c r="C12" s="75" t="s">
        <v>174</v>
      </c>
      <c r="D12" s="76">
        <v>3</v>
      </c>
      <c r="E12" s="77">
        <v>19000</v>
      </c>
      <c r="F12" s="78">
        <f t="shared" ref="F12" si="1">D12*E12</f>
        <v>57000</v>
      </c>
    </row>
    <row r="13" spans="1:6" s="79" customFormat="1">
      <c r="A13" s="93"/>
      <c r="B13" s="84" t="s">
        <v>23</v>
      </c>
      <c r="C13" s="75" t="s">
        <v>174</v>
      </c>
      <c r="D13" s="76">
        <v>1</v>
      </c>
      <c r="E13" s="77">
        <v>10000</v>
      </c>
      <c r="F13" s="78">
        <f t="shared" si="0"/>
        <v>10000</v>
      </c>
    </row>
    <row r="14" spans="1:6" s="79" customFormat="1">
      <c r="A14" s="93"/>
      <c r="B14" s="84" t="s">
        <v>15</v>
      </c>
      <c r="C14" s="75" t="s">
        <v>174</v>
      </c>
      <c r="D14" s="76">
        <v>8</v>
      </c>
      <c r="E14" s="77">
        <v>7900</v>
      </c>
      <c r="F14" s="78">
        <f t="shared" si="0"/>
        <v>63200</v>
      </c>
    </row>
    <row r="15" spans="1:6" s="79" customFormat="1">
      <c r="A15" s="93"/>
      <c r="B15" s="84" t="s">
        <v>16</v>
      </c>
      <c r="C15" s="75" t="s">
        <v>174</v>
      </c>
      <c r="D15" s="76">
        <v>1</v>
      </c>
      <c r="E15" s="77">
        <v>15000</v>
      </c>
      <c r="F15" s="78">
        <f t="shared" si="0"/>
        <v>15000</v>
      </c>
    </row>
    <row r="16" spans="1:6" s="79" customFormat="1">
      <c r="A16" s="93"/>
      <c r="B16" s="84" t="s">
        <v>3</v>
      </c>
      <c r="C16" s="75" t="s">
        <v>174</v>
      </c>
      <c r="D16" s="76">
        <v>41</v>
      </c>
      <c r="E16" s="77">
        <v>3100</v>
      </c>
      <c r="F16" s="78">
        <f t="shared" si="0"/>
        <v>127100</v>
      </c>
    </row>
    <row r="17" spans="1:6" s="79" customFormat="1">
      <c r="A17" s="93"/>
      <c r="B17" s="84" t="s">
        <v>42</v>
      </c>
      <c r="C17" s="75" t="s">
        <v>174</v>
      </c>
      <c r="D17" s="76">
        <v>1</v>
      </c>
      <c r="E17" s="77">
        <v>18000</v>
      </c>
      <c r="F17" s="78">
        <f t="shared" si="0"/>
        <v>18000</v>
      </c>
    </row>
    <row r="18" spans="1:6" s="79" customFormat="1">
      <c r="A18" s="93"/>
      <c r="B18" s="84" t="s">
        <v>35</v>
      </c>
      <c r="C18" s="75" t="s">
        <v>174</v>
      </c>
      <c r="D18" s="76">
        <v>2</v>
      </c>
      <c r="E18" s="77">
        <v>29000</v>
      </c>
      <c r="F18" s="78">
        <f t="shared" si="0"/>
        <v>58000</v>
      </c>
    </row>
    <row r="19" spans="1:6" s="79" customFormat="1">
      <c r="A19" s="93"/>
      <c r="B19" s="84" t="s">
        <v>24</v>
      </c>
      <c r="C19" s="75" t="s">
        <v>174</v>
      </c>
      <c r="D19" s="76">
        <v>1</v>
      </c>
      <c r="E19" s="77">
        <v>35000</v>
      </c>
      <c r="F19" s="78">
        <f>D19*E19</f>
        <v>35000</v>
      </c>
    </row>
    <row r="20" spans="1:6" s="79" customFormat="1">
      <c r="A20" s="93"/>
      <c r="B20" s="84" t="s">
        <v>6</v>
      </c>
      <c r="C20" s="75" t="s">
        <v>174</v>
      </c>
      <c r="D20" s="76">
        <v>2</v>
      </c>
      <c r="E20" s="77">
        <v>2500</v>
      </c>
      <c r="F20" s="78">
        <f>D20*E20</f>
        <v>5000</v>
      </c>
    </row>
    <row r="21" spans="1:6" s="79" customFormat="1">
      <c r="A21" s="93"/>
      <c r="B21" s="84" t="s">
        <v>25</v>
      </c>
      <c r="C21" s="75" t="s">
        <v>174</v>
      </c>
      <c r="D21" s="76">
        <v>4</v>
      </c>
      <c r="E21" s="77">
        <v>24000</v>
      </c>
      <c r="F21" s="78">
        <f>D21*E21</f>
        <v>96000</v>
      </c>
    </row>
    <row r="22" spans="1:6">
      <c r="A22" s="69">
        <v>2</v>
      </c>
      <c r="B22" s="70" t="s">
        <v>175</v>
      </c>
      <c r="C22" s="71"/>
      <c r="D22" s="72"/>
      <c r="E22" s="73"/>
      <c r="F22" s="73">
        <f>SUM(F23)</f>
        <v>1232000</v>
      </c>
    </row>
    <row r="23" spans="1:6">
      <c r="A23" s="85"/>
      <c r="B23" s="86" t="s">
        <v>1</v>
      </c>
      <c r="C23" s="87" t="s">
        <v>174</v>
      </c>
      <c r="D23" s="76">
        <v>77</v>
      </c>
      <c r="E23" s="77">
        <v>16000</v>
      </c>
      <c r="F23" s="88">
        <f>D23*E23</f>
        <v>1232000</v>
      </c>
    </row>
    <row r="24" spans="1:6" s="13" customFormat="1">
      <c r="A24" s="69">
        <v>3</v>
      </c>
      <c r="B24" s="89" t="s">
        <v>181</v>
      </c>
      <c r="C24" s="71" t="s">
        <v>176</v>
      </c>
      <c r="D24" s="72">
        <v>1</v>
      </c>
      <c r="E24" s="73">
        <v>8827200</v>
      </c>
      <c r="F24" s="73">
        <f>D24*E24</f>
        <v>8827200</v>
      </c>
    </row>
    <row r="25" spans="1:6" s="13" customFormat="1" ht="42">
      <c r="A25" s="69">
        <v>4</v>
      </c>
      <c r="B25" s="89" t="s">
        <v>182</v>
      </c>
      <c r="C25" s="71" t="s">
        <v>176</v>
      </c>
      <c r="D25" s="72">
        <v>1</v>
      </c>
      <c r="E25" s="73">
        <v>7401600</v>
      </c>
      <c r="F25" s="73">
        <f>D25*E25</f>
        <v>7401600</v>
      </c>
    </row>
    <row r="26" spans="1:6" s="13" customFormat="1" ht="42">
      <c r="A26" s="69">
        <v>5</v>
      </c>
      <c r="B26" s="89" t="s">
        <v>183</v>
      </c>
      <c r="C26" s="71" t="s">
        <v>176</v>
      </c>
      <c r="D26" s="72">
        <v>1</v>
      </c>
      <c r="E26" s="73">
        <v>31532700</v>
      </c>
      <c r="F26" s="73">
        <f>D26*E26</f>
        <v>31532700</v>
      </c>
    </row>
    <row r="27" spans="1:6" s="13" customFormat="1" ht="42">
      <c r="A27" s="69">
        <v>6</v>
      </c>
      <c r="B27" s="89" t="s">
        <v>184</v>
      </c>
      <c r="C27" s="71" t="s">
        <v>176</v>
      </c>
      <c r="D27" s="72">
        <v>1</v>
      </c>
      <c r="E27" s="73">
        <v>8545400</v>
      </c>
      <c r="F27" s="73">
        <f>D27*E27</f>
        <v>8545400</v>
      </c>
    </row>
  </sheetData>
  <mergeCells count="3">
    <mergeCell ref="A1:F1"/>
    <mergeCell ref="A2:F2"/>
    <mergeCell ref="A3:F3"/>
  </mergeCells>
  <pageMargins left="0.7" right="0.7" top="0.75" bottom="0.75" header="0.3" footer="0.3"/>
  <pageSetup paperSize="9" scale="7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S281"/>
  <sheetViews>
    <sheetView view="pageBreakPreview" zoomScaleNormal="70" zoomScaleSheetLayoutView="100" workbookViewId="0">
      <selection activeCell="B268" sqref="B268"/>
    </sheetView>
  </sheetViews>
  <sheetFormatPr defaultRowHeight="21"/>
  <cols>
    <col min="1" max="1" width="10.42578125" style="20" customWidth="1"/>
    <col min="2" max="2" width="80" style="34" customWidth="1"/>
    <col min="3" max="3" width="9.140625" style="35" customWidth="1"/>
    <col min="4" max="4" width="12.7109375" style="36" customWidth="1"/>
    <col min="5" max="5" width="17.85546875" style="20" customWidth="1"/>
    <col min="6" max="6" width="12.5703125" style="37" bestFit="1" customWidth="1"/>
    <col min="7" max="16384" width="9.140625" style="20"/>
  </cols>
  <sheetData>
    <row r="1" spans="1:19" s="92" customFormat="1" ht="36.75" thickBot="1">
      <c r="A1" s="103" t="s">
        <v>177</v>
      </c>
      <c r="B1" s="103"/>
      <c r="C1" s="103"/>
      <c r="D1" s="103"/>
      <c r="E1" s="103"/>
      <c r="F1" s="103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</row>
    <row r="2" spans="1:19" s="6" customFormat="1" ht="42.75" thickBot="1">
      <c r="A2" s="1" t="s">
        <v>132</v>
      </c>
      <c r="B2" s="2" t="s">
        <v>133</v>
      </c>
      <c r="C2" s="3" t="s">
        <v>134</v>
      </c>
      <c r="D2" s="4" t="s">
        <v>136</v>
      </c>
      <c r="E2" s="4" t="s">
        <v>135</v>
      </c>
      <c r="F2" s="5" t="s">
        <v>137</v>
      </c>
    </row>
    <row r="3" spans="1:19" s="13" customFormat="1">
      <c r="A3" s="7" t="s">
        <v>0</v>
      </c>
      <c r="B3" s="8"/>
      <c r="C3" s="9"/>
      <c r="D3" s="10"/>
      <c r="E3" s="11"/>
      <c r="F3" s="12">
        <f>SUM(E4)</f>
        <v>16000</v>
      </c>
    </row>
    <row r="4" spans="1:19" ht="21.75" thickBot="1">
      <c r="A4" s="14">
        <v>1</v>
      </c>
      <c r="B4" s="15" t="s">
        <v>1</v>
      </c>
      <c r="C4" s="16">
        <v>1</v>
      </c>
      <c r="D4" s="17">
        <v>16000</v>
      </c>
      <c r="E4" s="18">
        <f>C4*D4</f>
        <v>16000</v>
      </c>
      <c r="F4" s="19"/>
    </row>
    <row r="5" spans="1:19">
      <c r="A5" s="7" t="s">
        <v>2</v>
      </c>
      <c r="B5" s="27"/>
      <c r="C5" s="9"/>
      <c r="D5" s="28"/>
      <c r="E5" s="29"/>
      <c r="F5" s="12">
        <f>SUM(E6:E6)</f>
        <v>3100</v>
      </c>
    </row>
    <row r="6" spans="1:19" ht="21.75" thickBot="1">
      <c r="A6" s="21">
        <v>1</v>
      </c>
      <c r="B6" s="22" t="s">
        <v>3</v>
      </c>
      <c r="C6" s="23">
        <v>1</v>
      </c>
      <c r="D6" s="24">
        <v>3100</v>
      </c>
      <c r="E6" s="25">
        <f>C6*D6</f>
        <v>3100</v>
      </c>
      <c r="F6" s="26"/>
    </row>
    <row r="7" spans="1:19">
      <c r="A7" s="7" t="s">
        <v>4</v>
      </c>
      <c r="B7" s="27"/>
      <c r="C7" s="9"/>
      <c r="D7" s="28"/>
      <c r="E7" s="29"/>
      <c r="F7" s="12">
        <f>SUM(E8:E10)</f>
        <v>216500</v>
      </c>
    </row>
    <row r="8" spans="1:19">
      <c r="A8" s="14">
        <v>1</v>
      </c>
      <c r="B8" s="15" t="s">
        <v>5</v>
      </c>
      <c r="C8" s="16">
        <v>1</v>
      </c>
      <c r="D8" s="17">
        <v>22000</v>
      </c>
      <c r="E8" s="18">
        <f t="shared" ref="E8:E10" si="0">C8*D8</f>
        <v>22000</v>
      </c>
      <c r="F8" s="19"/>
    </row>
    <row r="9" spans="1:19">
      <c r="A9" s="14">
        <v>2</v>
      </c>
      <c r="B9" s="15" t="s">
        <v>1</v>
      </c>
      <c r="C9" s="16">
        <v>12</v>
      </c>
      <c r="D9" s="17">
        <v>16000</v>
      </c>
      <c r="E9" s="18">
        <f t="shared" si="0"/>
        <v>192000</v>
      </c>
      <c r="F9" s="19"/>
    </row>
    <row r="10" spans="1:19" ht="21.75" thickBot="1">
      <c r="A10" s="14">
        <v>3</v>
      </c>
      <c r="B10" s="15" t="s">
        <v>6</v>
      </c>
      <c r="C10" s="16">
        <v>1</v>
      </c>
      <c r="D10" s="17">
        <v>2500</v>
      </c>
      <c r="E10" s="18">
        <f t="shared" si="0"/>
        <v>2500</v>
      </c>
      <c r="F10" s="19"/>
    </row>
    <row r="11" spans="1:19">
      <c r="A11" s="7" t="s">
        <v>7</v>
      </c>
      <c r="B11" s="27"/>
      <c r="C11" s="9"/>
      <c r="D11" s="28"/>
      <c r="E11" s="29"/>
      <c r="F11" s="12">
        <f>SUM(E12:E15)</f>
        <v>82300</v>
      </c>
    </row>
    <row r="12" spans="1:19">
      <c r="A12" s="14">
        <v>1</v>
      </c>
      <c r="B12" s="15" t="s">
        <v>8</v>
      </c>
      <c r="C12" s="16">
        <v>1</v>
      </c>
      <c r="D12" s="17">
        <v>19000</v>
      </c>
      <c r="E12" s="18">
        <f t="shared" ref="E12:E15" si="1">C12*D12</f>
        <v>19000</v>
      </c>
      <c r="F12" s="19"/>
    </row>
    <row r="13" spans="1:19">
      <c r="A13" s="14">
        <v>2</v>
      </c>
      <c r="B13" s="15" t="s">
        <v>9</v>
      </c>
      <c r="C13" s="16">
        <v>2</v>
      </c>
      <c r="D13" s="17">
        <v>16000</v>
      </c>
      <c r="E13" s="18">
        <f t="shared" si="1"/>
        <v>32000</v>
      </c>
      <c r="F13" s="19"/>
    </row>
    <row r="14" spans="1:19">
      <c r="A14" s="14">
        <v>3</v>
      </c>
      <c r="B14" s="15" t="s">
        <v>5</v>
      </c>
      <c r="C14" s="16">
        <v>1</v>
      </c>
      <c r="D14" s="17">
        <v>22000</v>
      </c>
      <c r="E14" s="18">
        <f t="shared" si="1"/>
        <v>22000</v>
      </c>
      <c r="F14" s="19"/>
    </row>
    <row r="15" spans="1:19" ht="21.75" thickBot="1">
      <c r="A15" s="14">
        <v>4</v>
      </c>
      <c r="B15" s="15" t="s">
        <v>3</v>
      </c>
      <c r="C15" s="16">
        <v>3</v>
      </c>
      <c r="D15" s="17">
        <v>3100</v>
      </c>
      <c r="E15" s="18">
        <f t="shared" si="1"/>
        <v>9300</v>
      </c>
      <c r="F15" s="19"/>
    </row>
    <row r="16" spans="1:19">
      <c r="A16" s="7" t="s">
        <v>10</v>
      </c>
      <c r="B16" s="27"/>
      <c r="C16" s="9"/>
      <c r="D16" s="28"/>
      <c r="E16" s="29"/>
      <c r="F16" s="12">
        <f>SUM(E17:E17)</f>
        <v>3100</v>
      </c>
    </row>
    <row r="17" spans="1:6" ht="21.75" thickBot="1">
      <c r="A17" s="21">
        <v>1</v>
      </c>
      <c r="B17" s="22" t="s">
        <v>3</v>
      </c>
      <c r="C17" s="23">
        <v>1</v>
      </c>
      <c r="D17" s="24">
        <v>3100</v>
      </c>
      <c r="E17" s="25">
        <f>C17*D17</f>
        <v>3100</v>
      </c>
      <c r="F17" s="26"/>
    </row>
    <row r="18" spans="1:6">
      <c r="A18" s="7" t="s">
        <v>11</v>
      </c>
      <c r="B18" s="27"/>
      <c r="C18" s="9"/>
      <c r="D18" s="28"/>
      <c r="E18" s="29"/>
      <c r="F18" s="12">
        <f>SUM(E19:E20)</f>
        <v>48000</v>
      </c>
    </row>
    <row r="19" spans="1:6">
      <c r="A19" s="14">
        <v>1</v>
      </c>
      <c r="B19" s="15" t="s">
        <v>9</v>
      </c>
      <c r="C19" s="16">
        <v>1</v>
      </c>
      <c r="D19" s="17">
        <v>16000</v>
      </c>
      <c r="E19" s="18">
        <f t="shared" ref="E19:E20" si="2">C19*D19</f>
        <v>16000</v>
      </c>
      <c r="F19" s="19"/>
    </row>
    <row r="20" spans="1:6" ht="21.75" thickBot="1">
      <c r="A20" s="14">
        <v>2</v>
      </c>
      <c r="B20" s="15" t="s">
        <v>1</v>
      </c>
      <c r="C20" s="16">
        <v>2</v>
      </c>
      <c r="D20" s="17">
        <v>16000</v>
      </c>
      <c r="E20" s="18">
        <f t="shared" si="2"/>
        <v>32000</v>
      </c>
      <c r="F20" s="19"/>
    </row>
    <row r="21" spans="1:6">
      <c r="A21" s="7" t="s">
        <v>12</v>
      </c>
      <c r="B21" s="27"/>
      <c r="C21" s="9"/>
      <c r="D21" s="28"/>
      <c r="E21" s="29"/>
      <c r="F21" s="12">
        <f>SUM(E22:E23)</f>
        <v>70000</v>
      </c>
    </row>
    <row r="22" spans="1:6">
      <c r="A22" s="14">
        <v>1</v>
      </c>
      <c r="B22" s="15" t="s">
        <v>5</v>
      </c>
      <c r="C22" s="16">
        <v>1</v>
      </c>
      <c r="D22" s="17">
        <v>22000</v>
      </c>
      <c r="E22" s="18">
        <f t="shared" ref="E22:E23" si="3">C22*D22</f>
        <v>22000</v>
      </c>
      <c r="F22" s="19"/>
    </row>
    <row r="23" spans="1:6" ht="21.75" thickBot="1">
      <c r="A23" s="14">
        <v>2</v>
      </c>
      <c r="B23" s="15" t="s">
        <v>1</v>
      </c>
      <c r="C23" s="16">
        <v>3</v>
      </c>
      <c r="D23" s="17">
        <v>16000</v>
      </c>
      <c r="E23" s="18">
        <f t="shared" si="3"/>
        <v>48000</v>
      </c>
      <c r="F23" s="19"/>
    </row>
    <row r="24" spans="1:6">
      <c r="A24" s="7" t="s">
        <v>13</v>
      </c>
      <c r="B24" s="27"/>
      <c r="C24" s="9"/>
      <c r="D24" s="28"/>
      <c r="E24" s="29"/>
      <c r="F24" s="12">
        <f>SUM(E25:E26)</f>
        <v>35100</v>
      </c>
    </row>
    <row r="25" spans="1:6">
      <c r="A25" s="14">
        <v>1</v>
      </c>
      <c r="B25" s="15" t="s">
        <v>9</v>
      </c>
      <c r="C25" s="16">
        <v>2</v>
      </c>
      <c r="D25" s="17">
        <v>16000</v>
      </c>
      <c r="E25" s="18">
        <f t="shared" ref="E25:E26" si="4">C25*D25</f>
        <v>32000</v>
      </c>
      <c r="F25" s="19"/>
    </row>
    <row r="26" spans="1:6" ht="21.75" thickBot="1">
      <c r="A26" s="14">
        <v>2</v>
      </c>
      <c r="B26" s="15" t="s">
        <v>3</v>
      </c>
      <c r="C26" s="16">
        <v>1</v>
      </c>
      <c r="D26" s="17">
        <v>3100</v>
      </c>
      <c r="E26" s="18">
        <f t="shared" si="4"/>
        <v>3100</v>
      </c>
      <c r="F26" s="19"/>
    </row>
    <row r="27" spans="1:6">
      <c r="A27" s="7" t="s">
        <v>14</v>
      </c>
      <c r="B27" s="27"/>
      <c r="C27" s="9"/>
      <c r="D27" s="28"/>
      <c r="E27" s="29"/>
      <c r="F27" s="12">
        <f>SUM(E28:E31)</f>
        <v>328600</v>
      </c>
    </row>
    <row r="28" spans="1:6">
      <c r="A28" s="14">
        <v>1</v>
      </c>
      <c r="B28" s="15" t="s">
        <v>5</v>
      </c>
      <c r="C28" s="16">
        <v>7</v>
      </c>
      <c r="D28" s="17">
        <v>22000</v>
      </c>
      <c r="E28" s="18">
        <f t="shared" ref="E28:E31" si="5">C28*D28</f>
        <v>154000</v>
      </c>
      <c r="F28" s="19"/>
    </row>
    <row r="29" spans="1:6">
      <c r="A29" s="14">
        <v>2</v>
      </c>
      <c r="B29" s="15" t="s">
        <v>1</v>
      </c>
      <c r="C29" s="16">
        <v>8</v>
      </c>
      <c r="D29" s="17">
        <v>16000</v>
      </c>
      <c r="E29" s="18">
        <f t="shared" si="5"/>
        <v>128000</v>
      </c>
      <c r="F29" s="19"/>
    </row>
    <row r="30" spans="1:6">
      <c r="A30" s="14">
        <v>3</v>
      </c>
      <c r="B30" s="15" t="s">
        <v>15</v>
      </c>
      <c r="C30" s="16">
        <v>4</v>
      </c>
      <c r="D30" s="17">
        <v>7900</v>
      </c>
      <c r="E30" s="18">
        <f t="shared" si="5"/>
        <v>31600</v>
      </c>
      <c r="F30" s="19"/>
    </row>
    <row r="31" spans="1:6" ht="21.75" thickBot="1">
      <c r="A31" s="14">
        <v>4</v>
      </c>
      <c r="B31" s="15" t="s">
        <v>16</v>
      </c>
      <c r="C31" s="16">
        <v>1</v>
      </c>
      <c r="D31" s="17">
        <v>15000</v>
      </c>
      <c r="E31" s="18">
        <f t="shared" si="5"/>
        <v>15000</v>
      </c>
      <c r="F31" s="19"/>
    </row>
    <row r="32" spans="1:6">
      <c r="A32" s="7" t="s">
        <v>21</v>
      </c>
      <c r="B32" s="27"/>
      <c r="C32" s="9"/>
      <c r="D32" s="28"/>
      <c r="E32" s="29"/>
      <c r="F32" s="12">
        <f>SUM(E33:E38)</f>
        <v>416000</v>
      </c>
    </row>
    <row r="33" spans="1:6">
      <c r="A33" s="14">
        <v>1</v>
      </c>
      <c r="B33" s="15" t="s">
        <v>8</v>
      </c>
      <c r="C33" s="16">
        <v>1</v>
      </c>
      <c r="D33" s="17">
        <v>19000</v>
      </c>
      <c r="E33" s="18">
        <f t="shared" ref="E33:E38" si="6">C33*D33</f>
        <v>19000</v>
      </c>
      <c r="F33" s="19"/>
    </row>
    <row r="34" spans="1:6">
      <c r="A34" s="14">
        <v>2</v>
      </c>
      <c r="B34" s="15" t="s">
        <v>22</v>
      </c>
      <c r="C34" s="16">
        <v>1</v>
      </c>
      <c r="D34" s="17">
        <v>130000</v>
      </c>
      <c r="E34" s="18">
        <f t="shared" si="6"/>
        <v>130000</v>
      </c>
      <c r="F34" s="19"/>
    </row>
    <row r="35" spans="1:6">
      <c r="A35" s="14">
        <v>3</v>
      </c>
      <c r="B35" s="15" t="s">
        <v>5</v>
      </c>
      <c r="C35" s="16">
        <v>9</v>
      </c>
      <c r="D35" s="17">
        <v>22000</v>
      </c>
      <c r="E35" s="18">
        <f t="shared" si="6"/>
        <v>198000</v>
      </c>
      <c r="F35" s="19"/>
    </row>
    <row r="36" spans="1:6">
      <c r="A36" s="14">
        <v>4</v>
      </c>
      <c r="B36" s="15" t="s">
        <v>23</v>
      </c>
      <c r="C36" s="16">
        <v>1</v>
      </c>
      <c r="D36" s="17">
        <v>10000</v>
      </c>
      <c r="E36" s="18">
        <f t="shared" si="6"/>
        <v>10000</v>
      </c>
      <c r="F36" s="19"/>
    </row>
    <row r="37" spans="1:6">
      <c r="A37" s="14">
        <v>5</v>
      </c>
      <c r="B37" s="15" t="s">
        <v>24</v>
      </c>
      <c r="C37" s="16">
        <v>1</v>
      </c>
      <c r="D37" s="17">
        <v>35000</v>
      </c>
      <c r="E37" s="18">
        <f t="shared" si="6"/>
        <v>35000</v>
      </c>
      <c r="F37" s="19"/>
    </row>
    <row r="38" spans="1:6" ht="21.75" thickBot="1">
      <c r="A38" s="21">
        <v>6</v>
      </c>
      <c r="B38" s="22" t="s">
        <v>25</v>
      </c>
      <c r="C38" s="23">
        <v>1</v>
      </c>
      <c r="D38" s="24">
        <v>24000</v>
      </c>
      <c r="E38" s="25">
        <f t="shared" si="6"/>
        <v>24000</v>
      </c>
      <c r="F38" s="26"/>
    </row>
    <row r="39" spans="1:6">
      <c r="A39" s="7" t="s">
        <v>128</v>
      </c>
      <c r="B39" s="27"/>
      <c r="C39" s="9"/>
      <c r="D39" s="28"/>
      <c r="E39" s="29"/>
      <c r="F39" s="12">
        <f>SUM(E40:E41)</f>
        <v>83000</v>
      </c>
    </row>
    <row r="40" spans="1:6">
      <c r="A40" s="14">
        <v>1</v>
      </c>
      <c r="B40" s="15" t="s">
        <v>8</v>
      </c>
      <c r="C40" s="16">
        <v>1</v>
      </c>
      <c r="D40" s="17">
        <v>19000</v>
      </c>
      <c r="E40" s="18">
        <f t="shared" ref="E40:E41" si="7">C40*D40</f>
        <v>19000</v>
      </c>
      <c r="F40" s="19"/>
    </row>
    <row r="41" spans="1:6" ht="21.75" thickBot="1">
      <c r="A41" s="14">
        <v>2</v>
      </c>
      <c r="B41" s="15" t="s">
        <v>1</v>
      </c>
      <c r="C41" s="16">
        <v>4</v>
      </c>
      <c r="D41" s="17">
        <v>16000</v>
      </c>
      <c r="E41" s="18">
        <f t="shared" si="7"/>
        <v>64000</v>
      </c>
      <c r="F41" s="19"/>
    </row>
    <row r="42" spans="1:6">
      <c r="A42" s="7" t="s">
        <v>129</v>
      </c>
      <c r="B42" s="27"/>
      <c r="C42" s="9"/>
      <c r="D42" s="28"/>
      <c r="E42" s="29"/>
      <c r="F42" s="12">
        <f>SUM(E43:E45)</f>
        <v>385900</v>
      </c>
    </row>
    <row r="43" spans="1:6">
      <c r="A43" s="14">
        <v>1</v>
      </c>
      <c r="B43" s="15" t="s">
        <v>5</v>
      </c>
      <c r="C43" s="16">
        <v>1</v>
      </c>
      <c r="D43" s="17">
        <v>22000</v>
      </c>
      <c r="E43" s="18">
        <f t="shared" ref="E43:E45" si="8">C43*D43</f>
        <v>22000</v>
      </c>
      <c r="F43" s="19"/>
    </row>
    <row r="44" spans="1:6">
      <c r="A44" s="14">
        <v>2</v>
      </c>
      <c r="B44" s="15" t="s">
        <v>1</v>
      </c>
      <c r="C44" s="16">
        <v>21</v>
      </c>
      <c r="D44" s="17">
        <v>16000</v>
      </c>
      <c r="E44" s="18">
        <f t="shared" si="8"/>
        <v>336000</v>
      </c>
      <c r="F44" s="19"/>
    </row>
    <row r="45" spans="1:6" ht="21.75" thickBot="1">
      <c r="A45" s="14">
        <v>3</v>
      </c>
      <c r="B45" s="15" t="s">
        <v>3</v>
      </c>
      <c r="C45" s="16">
        <v>9</v>
      </c>
      <c r="D45" s="17">
        <v>3100</v>
      </c>
      <c r="E45" s="18">
        <f t="shared" si="8"/>
        <v>27900</v>
      </c>
      <c r="F45" s="19"/>
    </row>
    <row r="46" spans="1:6">
      <c r="A46" s="7" t="s">
        <v>130</v>
      </c>
      <c r="B46" s="27"/>
      <c r="C46" s="9"/>
      <c r="D46" s="28"/>
      <c r="E46" s="29"/>
      <c r="F46" s="12">
        <f>SUM(E47:E50)</f>
        <v>43000</v>
      </c>
    </row>
    <row r="47" spans="1:6">
      <c r="A47" s="14">
        <v>1</v>
      </c>
      <c r="B47" s="15" t="s">
        <v>9</v>
      </c>
      <c r="C47" s="16">
        <v>1</v>
      </c>
      <c r="D47" s="17">
        <v>16000</v>
      </c>
      <c r="E47" s="18">
        <f t="shared" ref="E47:E50" si="9">C47*D47</f>
        <v>16000</v>
      </c>
      <c r="F47" s="19"/>
    </row>
    <row r="48" spans="1:6">
      <c r="A48" s="14">
        <v>2</v>
      </c>
      <c r="B48" s="15" t="s">
        <v>1</v>
      </c>
      <c r="C48" s="16">
        <v>1</v>
      </c>
      <c r="D48" s="17">
        <v>16000</v>
      </c>
      <c r="E48" s="18">
        <f t="shared" si="9"/>
        <v>16000</v>
      </c>
      <c r="F48" s="19"/>
    </row>
    <row r="49" spans="1:6">
      <c r="A49" s="14">
        <v>3</v>
      </c>
      <c r="B49" s="15" t="s">
        <v>15</v>
      </c>
      <c r="C49" s="16">
        <v>1</v>
      </c>
      <c r="D49" s="17">
        <v>7900</v>
      </c>
      <c r="E49" s="18">
        <f t="shared" si="9"/>
        <v>7900</v>
      </c>
      <c r="F49" s="19"/>
    </row>
    <row r="50" spans="1:6" ht="21.75" thickBot="1">
      <c r="A50" s="14">
        <v>4</v>
      </c>
      <c r="B50" s="15" t="s">
        <v>3</v>
      </c>
      <c r="C50" s="16">
        <v>1</v>
      </c>
      <c r="D50" s="17">
        <v>3100</v>
      </c>
      <c r="E50" s="18">
        <f t="shared" si="9"/>
        <v>3100</v>
      </c>
      <c r="F50" s="19"/>
    </row>
    <row r="51" spans="1:6">
      <c r="A51" s="7" t="s">
        <v>131</v>
      </c>
      <c r="B51" s="27"/>
      <c r="C51" s="9"/>
      <c r="D51" s="28"/>
      <c r="E51" s="29"/>
      <c r="F51" s="12">
        <f>SUM(E52:E54)</f>
        <v>85400</v>
      </c>
    </row>
    <row r="52" spans="1:6">
      <c r="A52" s="14">
        <v>1</v>
      </c>
      <c r="B52" s="15" t="s">
        <v>5</v>
      </c>
      <c r="C52" s="16">
        <v>2</v>
      </c>
      <c r="D52" s="17">
        <v>22000</v>
      </c>
      <c r="E52" s="18">
        <f t="shared" ref="E52:E54" si="10">C52*D52</f>
        <v>44000</v>
      </c>
      <c r="F52" s="19"/>
    </row>
    <row r="53" spans="1:6">
      <c r="A53" s="14">
        <v>2</v>
      </c>
      <c r="B53" s="15" t="s">
        <v>3</v>
      </c>
      <c r="C53" s="16">
        <v>4</v>
      </c>
      <c r="D53" s="17">
        <v>3100</v>
      </c>
      <c r="E53" s="18">
        <f t="shared" si="10"/>
        <v>12400</v>
      </c>
      <c r="F53" s="19"/>
    </row>
    <row r="54" spans="1:6" ht="21.75" thickBot="1">
      <c r="A54" s="14">
        <v>3</v>
      </c>
      <c r="B54" s="15" t="s">
        <v>35</v>
      </c>
      <c r="C54" s="16">
        <v>1</v>
      </c>
      <c r="D54" s="17">
        <v>29000</v>
      </c>
      <c r="E54" s="18">
        <f t="shared" si="10"/>
        <v>29000</v>
      </c>
      <c r="F54" s="19"/>
    </row>
    <row r="55" spans="1:6">
      <c r="A55" s="7" t="s">
        <v>43</v>
      </c>
      <c r="B55" s="27"/>
      <c r="C55" s="9"/>
      <c r="D55" s="28"/>
      <c r="E55" s="29"/>
      <c r="F55" s="12">
        <f>SUM(E56:E56)</f>
        <v>3100</v>
      </c>
    </row>
    <row r="56" spans="1:6" ht="21.75" thickBot="1">
      <c r="A56" s="21">
        <v>1</v>
      </c>
      <c r="B56" s="22" t="s">
        <v>3</v>
      </c>
      <c r="C56" s="23">
        <v>1</v>
      </c>
      <c r="D56" s="24">
        <v>3100</v>
      </c>
      <c r="E56" s="25">
        <f>C56*D56</f>
        <v>3100</v>
      </c>
      <c r="F56" s="26"/>
    </row>
    <row r="57" spans="1:6">
      <c r="A57" s="7" t="s">
        <v>44</v>
      </c>
      <c r="B57" s="27"/>
      <c r="C57" s="9"/>
      <c r="D57" s="28"/>
      <c r="E57" s="29"/>
      <c r="F57" s="12">
        <f>SUM(E58:E58)</f>
        <v>16000</v>
      </c>
    </row>
    <row r="58" spans="1:6" ht="21.75" thickBot="1">
      <c r="A58" s="14">
        <v>1</v>
      </c>
      <c r="B58" s="15" t="s">
        <v>1</v>
      </c>
      <c r="C58" s="16">
        <v>1</v>
      </c>
      <c r="D58" s="17">
        <v>16000</v>
      </c>
      <c r="E58" s="18">
        <f t="shared" ref="E58" si="11">C58*D58</f>
        <v>16000</v>
      </c>
      <c r="F58" s="19"/>
    </row>
    <row r="59" spans="1:6">
      <c r="A59" s="7" t="s">
        <v>45</v>
      </c>
      <c r="B59" s="27"/>
      <c r="C59" s="9"/>
      <c r="D59" s="28"/>
      <c r="E59" s="29"/>
      <c r="F59" s="12">
        <f>SUM(E60:E61)</f>
        <v>25300</v>
      </c>
    </row>
    <row r="60" spans="1:6">
      <c r="A60" s="14">
        <v>1</v>
      </c>
      <c r="B60" s="15" t="s">
        <v>1</v>
      </c>
      <c r="C60" s="16">
        <v>1</v>
      </c>
      <c r="D60" s="17">
        <v>16000</v>
      </c>
      <c r="E60" s="18">
        <f t="shared" ref="E60:E61" si="12">C60*D60</f>
        <v>16000</v>
      </c>
      <c r="F60" s="19"/>
    </row>
    <row r="61" spans="1:6" ht="21.75" thickBot="1">
      <c r="A61" s="14">
        <v>2</v>
      </c>
      <c r="B61" s="15" t="s">
        <v>3</v>
      </c>
      <c r="C61" s="16">
        <v>3</v>
      </c>
      <c r="D61" s="17">
        <v>3100</v>
      </c>
      <c r="E61" s="18">
        <f t="shared" si="12"/>
        <v>9300</v>
      </c>
      <c r="F61" s="19"/>
    </row>
    <row r="62" spans="1:6">
      <c r="A62" s="7" t="s">
        <v>46</v>
      </c>
      <c r="B62" s="27"/>
      <c r="C62" s="9"/>
      <c r="D62" s="28"/>
      <c r="E62" s="29"/>
      <c r="F62" s="12">
        <f>SUM(E63:E63)</f>
        <v>16000</v>
      </c>
    </row>
    <row r="63" spans="1:6" ht="21.75" thickBot="1">
      <c r="A63" s="14">
        <v>1</v>
      </c>
      <c r="B63" s="15" t="s">
        <v>1</v>
      </c>
      <c r="C63" s="16">
        <v>1</v>
      </c>
      <c r="D63" s="17">
        <v>16000</v>
      </c>
      <c r="E63" s="18">
        <f t="shared" ref="E63" si="13">C63*D63</f>
        <v>16000</v>
      </c>
      <c r="F63" s="19"/>
    </row>
    <row r="64" spans="1:6">
      <c r="A64" s="7" t="s">
        <v>47</v>
      </c>
      <c r="B64" s="27"/>
      <c r="C64" s="9"/>
      <c r="D64" s="28"/>
      <c r="E64" s="29"/>
      <c r="F64" s="12">
        <f>SUM(E65:E65)</f>
        <v>6200</v>
      </c>
    </row>
    <row r="65" spans="1:6" ht="21.75" thickBot="1">
      <c r="A65" s="21">
        <v>1</v>
      </c>
      <c r="B65" s="22" t="s">
        <v>3</v>
      </c>
      <c r="C65" s="23">
        <v>2</v>
      </c>
      <c r="D65" s="24">
        <v>3100</v>
      </c>
      <c r="E65" s="25">
        <f>C65*D65</f>
        <v>6200</v>
      </c>
      <c r="F65" s="26"/>
    </row>
    <row r="66" spans="1:6">
      <c r="A66" s="7" t="s">
        <v>48</v>
      </c>
      <c r="B66" s="27"/>
      <c r="C66" s="9"/>
      <c r="D66" s="28"/>
      <c r="E66" s="29"/>
      <c r="F66" s="12">
        <f>SUM(E67:E68)</f>
        <v>404000</v>
      </c>
    </row>
    <row r="67" spans="1:6">
      <c r="A67" s="14">
        <v>1</v>
      </c>
      <c r="B67" s="15" t="s">
        <v>28</v>
      </c>
      <c r="C67" s="16">
        <v>4</v>
      </c>
      <c r="D67" s="17">
        <v>21000</v>
      </c>
      <c r="E67" s="18">
        <f t="shared" ref="E67:E68" si="14">C67*D67</f>
        <v>84000</v>
      </c>
      <c r="F67" s="19"/>
    </row>
    <row r="68" spans="1:6" ht="21.75" thickBot="1">
      <c r="A68" s="14">
        <v>2</v>
      </c>
      <c r="B68" s="15" t="s">
        <v>1</v>
      </c>
      <c r="C68" s="16">
        <v>20</v>
      </c>
      <c r="D68" s="17">
        <v>16000</v>
      </c>
      <c r="E68" s="18">
        <f t="shared" si="14"/>
        <v>320000</v>
      </c>
      <c r="F68" s="19"/>
    </row>
    <row r="69" spans="1:6">
      <c r="A69" s="7" t="s">
        <v>49</v>
      </c>
      <c r="B69" s="27"/>
      <c r="C69" s="9"/>
      <c r="D69" s="28"/>
      <c r="E69" s="29"/>
      <c r="F69" s="12">
        <f>SUM(E70:E71)</f>
        <v>14100</v>
      </c>
    </row>
    <row r="70" spans="1:6">
      <c r="A70" s="14">
        <v>1</v>
      </c>
      <c r="B70" s="15" t="s">
        <v>15</v>
      </c>
      <c r="C70" s="16">
        <v>1</v>
      </c>
      <c r="D70" s="17">
        <v>7900</v>
      </c>
      <c r="E70" s="18">
        <f t="shared" ref="E70:E71" si="15">C70*D70</f>
        <v>7900</v>
      </c>
      <c r="F70" s="19"/>
    </row>
    <row r="71" spans="1:6" ht="21.75" thickBot="1">
      <c r="A71" s="21">
        <v>2</v>
      </c>
      <c r="B71" s="22" t="s">
        <v>3</v>
      </c>
      <c r="C71" s="23">
        <v>2</v>
      </c>
      <c r="D71" s="24">
        <v>3100</v>
      </c>
      <c r="E71" s="25">
        <f t="shared" si="15"/>
        <v>6200</v>
      </c>
      <c r="F71" s="26"/>
    </row>
    <row r="72" spans="1:6">
      <c r="A72" s="7" t="s">
        <v>50</v>
      </c>
      <c r="B72" s="27"/>
      <c r="C72" s="9"/>
      <c r="D72" s="28"/>
      <c r="E72" s="29"/>
      <c r="F72" s="12">
        <f>SUM(E73:E73)</f>
        <v>3100</v>
      </c>
    </row>
    <row r="73" spans="1:6" ht="21.75" thickBot="1">
      <c r="A73" s="21">
        <v>1</v>
      </c>
      <c r="B73" s="22" t="s">
        <v>3</v>
      </c>
      <c r="C73" s="23">
        <v>1</v>
      </c>
      <c r="D73" s="24">
        <v>3100</v>
      </c>
      <c r="E73" s="25">
        <f>C73*D73</f>
        <v>3100</v>
      </c>
      <c r="F73" s="26"/>
    </row>
    <row r="74" spans="1:6">
      <c r="A74" s="7" t="s">
        <v>127</v>
      </c>
      <c r="B74" s="27"/>
      <c r="C74" s="9"/>
      <c r="D74" s="28"/>
      <c r="E74" s="29"/>
      <c r="F74" s="12">
        <f>SUM(E74:E75)</f>
        <v>16000</v>
      </c>
    </row>
    <row r="75" spans="1:6" ht="21.75" thickBot="1">
      <c r="A75" s="14">
        <v>1</v>
      </c>
      <c r="B75" s="15" t="s">
        <v>1</v>
      </c>
      <c r="C75" s="16">
        <v>1</v>
      </c>
      <c r="D75" s="17">
        <v>16000</v>
      </c>
      <c r="E75" s="18">
        <f t="shared" ref="E75" si="16">C75*D75</f>
        <v>16000</v>
      </c>
      <c r="F75" s="19"/>
    </row>
    <row r="76" spans="1:6">
      <c r="A76" s="7" t="s">
        <v>51</v>
      </c>
      <c r="B76" s="27"/>
      <c r="C76" s="9"/>
      <c r="D76" s="28"/>
      <c r="E76" s="29"/>
      <c r="F76" s="12">
        <f>SUM(E76:E77)</f>
        <v>16000</v>
      </c>
    </row>
    <row r="77" spans="1:6" ht="21.75" thickBot="1">
      <c r="A77" s="14">
        <v>1</v>
      </c>
      <c r="B77" s="15" t="s">
        <v>1</v>
      </c>
      <c r="C77" s="16">
        <v>1</v>
      </c>
      <c r="D77" s="17">
        <v>16000</v>
      </c>
      <c r="E77" s="18">
        <f t="shared" ref="E77" si="17">C77*D77</f>
        <v>16000</v>
      </c>
      <c r="F77" s="19"/>
    </row>
    <row r="78" spans="1:6">
      <c r="A78" s="7" t="s">
        <v>52</v>
      </c>
      <c r="B78" s="27"/>
      <c r="C78" s="9"/>
      <c r="D78" s="28"/>
      <c r="E78" s="29"/>
      <c r="F78" s="12">
        <f>SUM(E78:E79)</f>
        <v>16000</v>
      </c>
    </row>
    <row r="79" spans="1:6" ht="21.75" thickBot="1">
      <c r="A79" s="14">
        <v>1</v>
      </c>
      <c r="B79" s="15" t="s">
        <v>1</v>
      </c>
      <c r="C79" s="16">
        <v>1</v>
      </c>
      <c r="D79" s="17">
        <v>16000</v>
      </c>
      <c r="E79" s="18">
        <f t="shared" ref="E79" si="18">C79*D79</f>
        <v>16000</v>
      </c>
      <c r="F79" s="19"/>
    </row>
    <row r="80" spans="1:6">
      <c r="A80" s="7" t="s">
        <v>53</v>
      </c>
      <c r="B80" s="27"/>
      <c r="C80" s="9"/>
      <c r="D80" s="28"/>
      <c r="E80" s="29"/>
      <c r="F80" s="12">
        <f>SUM(E80:E81)</f>
        <v>16000</v>
      </c>
    </row>
    <row r="81" spans="1:6" ht="21.75" thickBot="1">
      <c r="A81" s="14">
        <v>1</v>
      </c>
      <c r="B81" s="15" t="s">
        <v>1</v>
      </c>
      <c r="C81" s="16">
        <v>1</v>
      </c>
      <c r="D81" s="17">
        <v>16000</v>
      </c>
      <c r="E81" s="18">
        <f t="shared" ref="E81" si="19">C81*D81</f>
        <v>16000</v>
      </c>
      <c r="F81" s="19"/>
    </row>
    <row r="82" spans="1:6">
      <c r="A82" s="7" t="s">
        <v>54</v>
      </c>
      <c r="B82" s="27"/>
      <c r="C82" s="9"/>
      <c r="D82" s="28"/>
      <c r="E82" s="29"/>
      <c r="F82" s="12">
        <f>SUM(E82:E83)</f>
        <v>16000</v>
      </c>
    </row>
    <row r="83" spans="1:6" ht="21.75" thickBot="1">
      <c r="A83" s="14">
        <v>1</v>
      </c>
      <c r="B83" s="15" t="s">
        <v>1</v>
      </c>
      <c r="C83" s="16">
        <v>1</v>
      </c>
      <c r="D83" s="17">
        <v>16000</v>
      </c>
      <c r="E83" s="18">
        <f>C83*D83</f>
        <v>16000</v>
      </c>
      <c r="F83" s="19"/>
    </row>
    <row r="84" spans="1:6">
      <c r="A84" s="7" t="s">
        <v>55</v>
      </c>
      <c r="B84" s="27"/>
      <c r="C84" s="9"/>
      <c r="D84" s="28"/>
      <c r="E84" s="29"/>
      <c r="F84" s="12">
        <f>SUM(E84:E85)</f>
        <v>16000</v>
      </c>
    </row>
    <row r="85" spans="1:6" ht="21.75" thickBot="1">
      <c r="A85" s="14">
        <v>1</v>
      </c>
      <c r="B85" s="15" t="s">
        <v>1</v>
      </c>
      <c r="C85" s="16">
        <v>1</v>
      </c>
      <c r="D85" s="17">
        <v>16000</v>
      </c>
      <c r="E85" s="18">
        <f t="shared" ref="E85" si="20">C85*D85</f>
        <v>16000</v>
      </c>
      <c r="F85" s="19"/>
    </row>
    <row r="86" spans="1:6">
      <c r="A86" s="7" t="s">
        <v>56</v>
      </c>
      <c r="B86" s="27"/>
      <c r="C86" s="9"/>
      <c r="D86" s="28"/>
      <c r="E86" s="29"/>
      <c r="F86" s="12">
        <f>SUM(E87:E88)</f>
        <v>23900</v>
      </c>
    </row>
    <row r="87" spans="1:6">
      <c r="A87" s="14">
        <v>1</v>
      </c>
      <c r="B87" s="15" t="s">
        <v>1</v>
      </c>
      <c r="C87" s="16">
        <v>1</v>
      </c>
      <c r="D87" s="17">
        <v>16000</v>
      </c>
      <c r="E87" s="18">
        <f t="shared" ref="E87:E129" si="21">C87*D87</f>
        <v>16000</v>
      </c>
      <c r="F87" s="19"/>
    </row>
    <row r="88" spans="1:6" ht="21.75" thickBot="1">
      <c r="A88" s="14">
        <v>2</v>
      </c>
      <c r="B88" s="15" t="s">
        <v>15</v>
      </c>
      <c r="C88" s="16">
        <v>1</v>
      </c>
      <c r="D88" s="17">
        <v>7900</v>
      </c>
      <c r="E88" s="18">
        <f t="shared" si="21"/>
        <v>7900</v>
      </c>
      <c r="F88" s="19"/>
    </row>
    <row r="89" spans="1:6">
      <c r="A89" s="7" t="s">
        <v>57</v>
      </c>
      <c r="B89" s="27"/>
      <c r="C89" s="9"/>
      <c r="D89" s="28"/>
      <c r="E89" s="30"/>
      <c r="F89" s="12">
        <f>SUM(E89:E90)</f>
        <v>16000</v>
      </c>
    </row>
    <row r="90" spans="1:6" ht="21.75" thickBot="1">
      <c r="A90" s="14">
        <v>1</v>
      </c>
      <c r="B90" s="15" t="s">
        <v>1</v>
      </c>
      <c r="C90" s="16">
        <v>1</v>
      </c>
      <c r="D90" s="17">
        <v>16000</v>
      </c>
      <c r="E90" s="18">
        <f t="shared" si="21"/>
        <v>16000</v>
      </c>
      <c r="F90" s="19"/>
    </row>
    <row r="91" spans="1:6">
      <c r="A91" s="7" t="s">
        <v>58</v>
      </c>
      <c r="B91" s="27"/>
      <c r="C91" s="9"/>
      <c r="D91" s="28"/>
      <c r="E91" s="30"/>
      <c r="F91" s="12">
        <f>SUM(E91:E92)</f>
        <v>16000</v>
      </c>
    </row>
    <row r="92" spans="1:6" ht="21.75" thickBot="1">
      <c r="A92" s="14">
        <v>1</v>
      </c>
      <c r="B92" s="15" t="s">
        <v>1</v>
      </c>
      <c r="C92" s="16">
        <v>1</v>
      </c>
      <c r="D92" s="17">
        <v>16000</v>
      </c>
      <c r="E92" s="18">
        <f t="shared" si="21"/>
        <v>16000</v>
      </c>
      <c r="F92" s="19"/>
    </row>
    <row r="93" spans="1:6">
      <c r="A93" s="7" t="s">
        <v>59</v>
      </c>
      <c r="B93" s="27"/>
      <c r="C93" s="9"/>
      <c r="D93" s="28"/>
      <c r="E93" s="30"/>
      <c r="F93" s="12">
        <f>SUM(E93:E94)</f>
        <v>16000</v>
      </c>
    </row>
    <row r="94" spans="1:6" ht="21.75" thickBot="1">
      <c r="A94" s="14">
        <v>1</v>
      </c>
      <c r="B94" s="15" t="s">
        <v>1</v>
      </c>
      <c r="C94" s="16">
        <v>1</v>
      </c>
      <c r="D94" s="17">
        <v>16000</v>
      </c>
      <c r="E94" s="18">
        <f t="shared" si="21"/>
        <v>16000</v>
      </c>
      <c r="F94" s="19"/>
    </row>
    <row r="95" spans="1:6">
      <c r="A95" s="7" t="s">
        <v>60</v>
      </c>
      <c r="B95" s="27"/>
      <c r="C95" s="9"/>
      <c r="D95" s="28"/>
      <c r="E95" s="30"/>
      <c r="F95" s="12">
        <f>SUM(E95:E96)</f>
        <v>16000</v>
      </c>
    </row>
    <row r="96" spans="1:6" ht="21.75" thickBot="1">
      <c r="A96" s="14">
        <v>1</v>
      </c>
      <c r="B96" s="15" t="s">
        <v>1</v>
      </c>
      <c r="C96" s="16">
        <v>1</v>
      </c>
      <c r="D96" s="17">
        <v>16000</v>
      </c>
      <c r="E96" s="18">
        <f t="shared" si="21"/>
        <v>16000</v>
      </c>
      <c r="F96" s="19"/>
    </row>
    <row r="97" spans="1:6">
      <c r="A97" s="7" t="s">
        <v>61</v>
      </c>
      <c r="B97" s="27"/>
      <c r="C97" s="9"/>
      <c r="D97" s="28"/>
      <c r="E97" s="30"/>
      <c r="F97" s="12">
        <f>SUM(E97:E98)</f>
        <v>16000</v>
      </c>
    </row>
    <row r="98" spans="1:6" ht="21.75" thickBot="1">
      <c r="A98" s="14">
        <v>1</v>
      </c>
      <c r="B98" s="15" t="s">
        <v>1</v>
      </c>
      <c r="C98" s="16">
        <v>1</v>
      </c>
      <c r="D98" s="17">
        <v>16000</v>
      </c>
      <c r="E98" s="18">
        <f t="shared" si="21"/>
        <v>16000</v>
      </c>
      <c r="F98" s="19"/>
    </row>
    <row r="99" spans="1:6">
      <c r="A99" s="7" t="s">
        <v>62</v>
      </c>
      <c r="B99" s="27"/>
      <c r="C99" s="9"/>
      <c r="D99" s="28"/>
      <c r="E99" s="30"/>
      <c r="F99" s="12">
        <f>SUM(E99:E100)</f>
        <v>16000</v>
      </c>
    </row>
    <row r="100" spans="1:6" ht="21.75" thickBot="1">
      <c r="A100" s="14">
        <v>1</v>
      </c>
      <c r="B100" s="15" t="s">
        <v>1</v>
      </c>
      <c r="C100" s="16">
        <v>1</v>
      </c>
      <c r="D100" s="17">
        <v>16000</v>
      </c>
      <c r="E100" s="18">
        <f t="shared" si="21"/>
        <v>16000</v>
      </c>
      <c r="F100" s="19"/>
    </row>
    <row r="101" spans="1:6">
      <c r="A101" s="7" t="s">
        <v>63</v>
      </c>
      <c r="B101" s="27"/>
      <c r="C101" s="9"/>
      <c r="D101" s="28"/>
      <c r="E101" s="30"/>
      <c r="F101" s="12">
        <f>SUM(E101:E102)</f>
        <v>32000</v>
      </c>
    </row>
    <row r="102" spans="1:6" ht="21.75" thickBot="1">
      <c r="A102" s="14">
        <v>1</v>
      </c>
      <c r="B102" s="15" t="s">
        <v>1</v>
      </c>
      <c r="C102" s="16">
        <v>2</v>
      </c>
      <c r="D102" s="17">
        <v>16000</v>
      </c>
      <c r="E102" s="18">
        <f t="shared" si="21"/>
        <v>32000</v>
      </c>
      <c r="F102" s="19"/>
    </row>
    <row r="103" spans="1:6">
      <c r="A103" s="7" t="s">
        <v>64</v>
      </c>
      <c r="B103" s="27"/>
      <c r="C103" s="9"/>
      <c r="D103" s="28"/>
      <c r="E103" s="30"/>
      <c r="F103" s="12">
        <f>SUM(E103:E104)</f>
        <v>16000</v>
      </c>
    </row>
    <row r="104" spans="1:6" ht="21.75" thickBot="1">
      <c r="A104" s="14">
        <v>1</v>
      </c>
      <c r="B104" s="15" t="s">
        <v>1</v>
      </c>
      <c r="C104" s="16">
        <v>1</v>
      </c>
      <c r="D104" s="17">
        <v>16000</v>
      </c>
      <c r="E104" s="18">
        <f t="shared" si="21"/>
        <v>16000</v>
      </c>
      <c r="F104" s="19"/>
    </row>
    <row r="105" spans="1:6">
      <c r="A105" s="7" t="s">
        <v>65</v>
      </c>
      <c r="B105" s="27"/>
      <c r="C105" s="9"/>
      <c r="D105" s="28"/>
      <c r="E105" s="30"/>
      <c r="F105" s="12">
        <f>SUM(E105:E106)</f>
        <v>16000</v>
      </c>
    </row>
    <row r="106" spans="1:6" ht="21.75" thickBot="1">
      <c r="A106" s="14">
        <v>1</v>
      </c>
      <c r="B106" s="15" t="s">
        <v>1</v>
      </c>
      <c r="C106" s="16">
        <v>1</v>
      </c>
      <c r="D106" s="17">
        <v>16000</v>
      </c>
      <c r="E106" s="18">
        <f t="shared" si="21"/>
        <v>16000</v>
      </c>
      <c r="F106" s="19"/>
    </row>
    <row r="107" spans="1:6">
      <c r="A107" s="7" t="s">
        <v>66</v>
      </c>
      <c r="B107" s="27"/>
      <c r="C107" s="9"/>
      <c r="D107" s="28"/>
      <c r="E107" s="30"/>
      <c r="F107" s="12">
        <f>SUM(E107:E108)</f>
        <v>16000</v>
      </c>
    </row>
    <row r="108" spans="1:6" ht="21.75" thickBot="1">
      <c r="A108" s="14">
        <v>1</v>
      </c>
      <c r="B108" s="15" t="s">
        <v>1</v>
      </c>
      <c r="C108" s="16">
        <v>1</v>
      </c>
      <c r="D108" s="17">
        <v>16000</v>
      </c>
      <c r="E108" s="18">
        <f t="shared" si="21"/>
        <v>16000</v>
      </c>
      <c r="F108" s="19"/>
    </row>
    <row r="109" spans="1:6">
      <c r="A109" s="7" t="s">
        <v>67</v>
      </c>
      <c r="B109" s="27"/>
      <c r="C109" s="9"/>
      <c r="D109" s="28"/>
      <c r="E109" s="30"/>
      <c r="F109" s="12">
        <f>SUM(E109:E110)</f>
        <v>16000</v>
      </c>
    </row>
    <row r="110" spans="1:6" ht="21.75" thickBot="1">
      <c r="A110" s="14">
        <v>1</v>
      </c>
      <c r="B110" s="15" t="s">
        <v>1</v>
      </c>
      <c r="C110" s="16">
        <v>1</v>
      </c>
      <c r="D110" s="17">
        <v>16000</v>
      </c>
      <c r="E110" s="18">
        <f t="shared" si="21"/>
        <v>16000</v>
      </c>
      <c r="F110" s="19"/>
    </row>
    <row r="111" spans="1:6">
      <c r="A111" s="7" t="s">
        <v>68</v>
      </c>
      <c r="B111" s="27"/>
      <c r="C111" s="9"/>
      <c r="D111" s="28"/>
      <c r="E111" s="30"/>
      <c r="F111" s="12">
        <f>SUM(E112:E113)</f>
        <v>19100</v>
      </c>
    </row>
    <row r="112" spans="1:6">
      <c r="A112" s="14">
        <v>1</v>
      </c>
      <c r="B112" s="15" t="s">
        <v>1</v>
      </c>
      <c r="C112" s="16">
        <v>1</v>
      </c>
      <c r="D112" s="17">
        <v>16000</v>
      </c>
      <c r="E112" s="18">
        <f t="shared" si="21"/>
        <v>16000</v>
      </c>
      <c r="F112" s="19"/>
    </row>
    <row r="113" spans="1:6" ht="21.75" thickBot="1">
      <c r="A113" s="14">
        <v>2</v>
      </c>
      <c r="B113" s="15" t="s">
        <v>3</v>
      </c>
      <c r="C113" s="16">
        <v>1</v>
      </c>
      <c r="D113" s="17">
        <v>3100</v>
      </c>
      <c r="E113" s="18">
        <f t="shared" si="21"/>
        <v>3100</v>
      </c>
      <c r="F113" s="19"/>
    </row>
    <row r="114" spans="1:6">
      <c r="A114" s="7" t="s">
        <v>69</v>
      </c>
      <c r="B114" s="27"/>
      <c r="C114" s="9"/>
      <c r="D114" s="28"/>
      <c r="E114" s="30"/>
      <c r="F114" s="12">
        <f>SUM(E114:E115)</f>
        <v>16000</v>
      </c>
    </row>
    <row r="115" spans="1:6" ht="21.75" thickBot="1">
      <c r="A115" s="14">
        <v>1</v>
      </c>
      <c r="B115" s="15" t="s">
        <v>1</v>
      </c>
      <c r="C115" s="16">
        <v>1</v>
      </c>
      <c r="D115" s="17">
        <v>16000</v>
      </c>
      <c r="E115" s="18">
        <f t="shared" si="21"/>
        <v>16000</v>
      </c>
      <c r="F115" s="19"/>
    </row>
    <row r="116" spans="1:6">
      <c r="A116" s="7" t="s">
        <v>70</v>
      </c>
      <c r="B116" s="27"/>
      <c r="C116" s="9"/>
      <c r="D116" s="28"/>
      <c r="E116" s="30"/>
      <c r="F116" s="12">
        <f>SUM(E116:E117)</f>
        <v>16000</v>
      </c>
    </row>
    <row r="117" spans="1:6" ht="21.75" thickBot="1">
      <c r="A117" s="14">
        <v>1</v>
      </c>
      <c r="B117" s="15" t="s">
        <v>1</v>
      </c>
      <c r="C117" s="16">
        <v>1</v>
      </c>
      <c r="D117" s="17">
        <v>16000</v>
      </c>
      <c r="E117" s="18">
        <f t="shared" si="21"/>
        <v>16000</v>
      </c>
      <c r="F117" s="19"/>
    </row>
    <row r="118" spans="1:6">
      <c r="A118" s="7" t="s">
        <v>71</v>
      </c>
      <c r="B118" s="27"/>
      <c r="C118" s="9"/>
      <c r="D118" s="28"/>
      <c r="E118" s="30"/>
      <c r="F118" s="12">
        <f>SUM(E118:E119)</f>
        <v>16000</v>
      </c>
    </row>
    <row r="119" spans="1:6" ht="21.75" thickBot="1">
      <c r="A119" s="14">
        <v>1</v>
      </c>
      <c r="B119" s="15" t="s">
        <v>1</v>
      </c>
      <c r="C119" s="16">
        <v>1</v>
      </c>
      <c r="D119" s="17">
        <v>16000</v>
      </c>
      <c r="E119" s="18">
        <f t="shared" si="21"/>
        <v>16000</v>
      </c>
      <c r="F119" s="19"/>
    </row>
    <row r="120" spans="1:6">
      <c r="A120" s="7" t="s">
        <v>72</v>
      </c>
      <c r="B120" s="27"/>
      <c r="C120" s="9"/>
      <c r="D120" s="28"/>
      <c r="E120" s="30"/>
      <c r="F120" s="12">
        <f>SUM(E120:E121)</f>
        <v>16000</v>
      </c>
    </row>
    <row r="121" spans="1:6" ht="21.75" thickBot="1">
      <c r="A121" s="14">
        <v>1</v>
      </c>
      <c r="B121" s="15" t="s">
        <v>1</v>
      </c>
      <c r="C121" s="16">
        <v>1</v>
      </c>
      <c r="D121" s="17">
        <v>16000</v>
      </c>
      <c r="E121" s="18">
        <f t="shared" si="21"/>
        <v>16000</v>
      </c>
      <c r="F121" s="19"/>
    </row>
    <row r="122" spans="1:6">
      <c r="A122" s="7" t="s">
        <v>73</v>
      </c>
      <c r="B122" s="27"/>
      <c r="C122" s="9"/>
      <c r="D122" s="28"/>
      <c r="E122" s="30"/>
      <c r="F122" s="12">
        <f>SUM(E122:E123)</f>
        <v>16000</v>
      </c>
    </row>
    <row r="123" spans="1:6" ht="21.75" thickBot="1">
      <c r="A123" s="14">
        <v>1</v>
      </c>
      <c r="B123" s="15" t="s">
        <v>1</v>
      </c>
      <c r="C123" s="16">
        <v>1</v>
      </c>
      <c r="D123" s="17">
        <v>16000</v>
      </c>
      <c r="E123" s="18">
        <f t="shared" si="21"/>
        <v>16000</v>
      </c>
      <c r="F123" s="19"/>
    </row>
    <row r="124" spans="1:6">
      <c r="A124" s="7" t="s">
        <v>74</v>
      </c>
      <c r="B124" s="27"/>
      <c r="C124" s="9"/>
      <c r="D124" s="28"/>
      <c r="E124" s="30"/>
      <c r="F124" s="12">
        <f>SUM(E124:E125)</f>
        <v>16000</v>
      </c>
    </row>
    <row r="125" spans="1:6" ht="21.75" thickBot="1">
      <c r="A125" s="14">
        <v>1</v>
      </c>
      <c r="B125" s="15" t="s">
        <v>1</v>
      </c>
      <c r="C125" s="16">
        <v>1</v>
      </c>
      <c r="D125" s="17">
        <v>16000</v>
      </c>
      <c r="E125" s="18">
        <f t="shared" si="21"/>
        <v>16000</v>
      </c>
      <c r="F125" s="19"/>
    </row>
    <row r="126" spans="1:6">
      <c r="A126" s="7" t="s">
        <v>75</v>
      </c>
      <c r="B126" s="27"/>
      <c r="C126" s="9"/>
      <c r="D126" s="28"/>
      <c r="E126" s="30"/>
      <c r="F126" s="12">
        <f>SUM(E126:E127)</f>
        <v>16000</v>
      </c>
    </row>
    <row r="127" spans="1:6" ht="21.75" thickBot="1">
      <c r="A127" s="14">
        <v>1</v>
      </c>
      <c r="B127" s="15" t="s">
        <v>1</v>
      </c>
      <c r="C127" s="16">
        <v>1</v>
      </c>
      <c r="D127" s="17">
        <v>16000</v>
      </c>
      <c r="E127" s="18">
        <f t="shared" si="21"/>
        <v>16000</v>
      </c>
      <c r="F127" s="19"/>
    </row>
    <row r="128" spans="1:6">
      <c r="A128" s="7" t="s">
        <v>76</v>
      </c>
      <c r="B128" s="27"/>
      <c r="C128" s="9"/>
      <c r="D128" s="28"/>
      <c r="E128" s="30"/>
      <c r="F128" s="12">
        <f>SUM(E128:E129)</f>
        <v>16000</v>
      </c>
    </row>
    <row r="129" spans="1:6" ht="21.75" thickBot="1">
      <c r="A129" s="14">
        <v>1</v>
      </c>
      <c r="B129" s="15" t="s">
        <v>1</v>
      </c>
      <c r="C129" s="16">
        <v>1</v>
      </c>
      <c r="D129" s="17">
        <v>16000</v>
      </c>
      <c r="E129" s="18">
        <f t="shared" si="21"/>
        <v>16000</v>
      </c>
      <c r="F129" s="19"/>
    </row>
    <row r="130" spans="1:6">
      <c r="A130" s="7" t="s">
        <v>77</v>
      </c>
      <c r="B130" s="27"/>
      <c r="C130" s="9"/>
      <c r="D130" s="28"/>
      <c r="E130" s="30"/>
      <c r="F130" s="12">
        <f>SUM(E130:E131)</f>
        <v>16000</v>
      </c>
    </row>
    <row r="131" spans="1:6" ht="21.75" thickBot="1">
      <c r="A131" s="14">
        <v>1</v>
      </c>
      <c r="B131" s="15" t="s">
        <v>1</v>
      </c>
      <c r="C131" s="16">
        <v>1</v>
      </c>
      <c r="D131" s="17">
        <v>16000</v>
      </c>
      <c r="E131" s="18">
        <f t="shared" ref="E131:E172" si="22">C131*D131</f>
        <v>16000</v>
      </c>
      <c r="F131" s="19"/>
    </row>
    <row r="132" spans="1:6">
      <c r="A132" s="7" t="s">
        <v>78</v>
      </c>
      <c r="B132" s="27"/>
      <c r="C132" s="9"/>
      <c r="D132" s="28"/>
      <c r="E132" s="30"/>
      <c r="F132" s="12">
        <f>SUM(E132:E133)</f>
        <v>16000</v>
      </c>
    </row>
    <row r="133" spans="1:6" ht="21.75" thickBot="1">
      <c r="A133" s="14">
        <v>1</v>
      </c>
      <c r="B133" s="15" t="s">
        <v>1</v>
      </c>
      <c r="C133" s="16">
        <v>1</v>
      </c>
      <c r="D133" s="17">
        <v>16000</v>
      </c>
      <c r="E133" s="18">
        <f t="shared" si="22"/>
        <v>16000</v>
      </c>
      <c r="F133" s="19"/>
    </row>
    <row r="134" spans="1:6">
      <c r="A134" s="7" t="s">
        <v>79</v>
      </c>
      <c r="B134" s="27"/>
      <c r="C134" s="9"/>
      <c r="D134" s="28"/>
      <c r="E134" s="30"/>
      <c r="F134" s="12">
        <f>SUM(E134:E135)</f>
        <v>16000</v>
      </c>
    </row>
    <row r="135" spans="1:6" ht="21.75" thickBot="1">
      <c r="A135" s="14">
        <v>1</v>
      </c>
      <c r="B135" s="15" t="s">
        <v>1</v>
      </c>
      <c r="C135" s="16">
        <v>1</v>
      </c>
      <c r="D135" s="17">
        <v>16000</v>
      </c>
      <c r="E135" s="18">
        <f t="shared" si="22"/>
        <v>16000</v>
      </c>
      <c r="F135" s="19"/>
    </row>
    <row r="136" spans="1:6">
      <c r="A136" s="7" t="s">
        <v>80</v>
      </c>
      <c r="B136" s="27"/>
      <c r="C136" s="9"/>
      <c r="D136" s="28"/>
      <c r="E136" s="30"/>
      <c r="F136" s="12">
        <f>SUM(E136:E137)</f>
        <v>16000</v>
      </c>
    </row>
    <row r="137" spans="1:6" ht="21.75" thickBot="1">
      <c r="A137" s="14">
        <v>1</v>
      </c>
      <c r="B137" s="15" t="s">
        <v>1</v>
      </c>
      <c r="C137" s="16">
        <v>1</v>
      </c>
      <c r="D137" s="17">
        <v>16000</v>
      </c>
      <c r="E137" s="18">
        <f t="shared" si="22"/>
        <v>16000</v>
      </c>
      <c r="F137" s="19"/>
    </row>
    <row r="138" spans="1:6">
      <c r="A138" s="7" t="s">
        <v>81</v>
      </c>
      <c r="B138" s="27"/>
      <c r="C138" s="9"/>
      <c r="D138" s="28"/>
      <c r="E138" s="30"/>
      <c r="F138" s="12">
        <f>SUM(E138:E139)</f>
        <v>16000</v>
      </c>
    </row>
    <row r="139" spans="1:6" ht="21.75" thickBot="1">
      <c r="A139" s="14">
        <v>1</v>
      </c>
      <c r="B139" s="15" t="s">
        <v>1</v>
      </c>
      <c r="C139" s="16">
        <v>1</v>
      </c>
      <c r="D139" s="17">
        <v>16000</v>
      </c>
      <c r="E139" s="18">
        <f t="shared" si="22"/>
        <v>16000</v>
      </c>
      <c r="F139" s="19"/>
    </row>
    <row r="140" spans="1:6">
      <c r="A140" s="7" t="s">
        <v>82</v>
      </c>
      <c r="B140" s="27"/>
      <c r="C140" s="9"/>
      <c r="D140" s="28"/>
      <c r="E140" s="30"/>
      <c r="F140" s="12">
        <f>SUM(E140:E141)</f>
        <v>80000</v>
      </c>
    </row>
    <row r="141" spans="1:6" ht="21.75" thickBot="1">
      <c r="A141" s="14">
        <v>1</v>
      </c>
      <c r="B141" s="15" t="s">
        <v>1</v>
      </c>
      <c r="C141" s="16">
        <v>5</v>
      </c>
      <c r="D141" s="17">
        <v>16000</v>
      </c>
      <c r="E141" s="18">
        <f t="shared" si="22"/>
        <v>80000</v>
      </c>
      <c r="F141" s="19"/>
    </row>
    <row r="142" spans="1:6">
      <c r="A142" s="7" t="s">
        <v>83</v>
      </c>
      <c r="B142" s="27"/>
      <c r="C142" s="9"/>
      <c r="D142" s="28"/>
      <c r="E142" s="30"/>
      <c r="F142" s="12">
        <f>SUM(E143:E144)</f>
        <v>55900</v>
      </c>
    </row>
    <row r="143" spans="1:6">
      <c r="A143" s="14">
        <v>1</v>
      </c>
      <c r="B143" s="15" t="s">
        <v>1</v>
      </c>
      <c r="C143" s="16">
        <v>3</v>
      </c>
      <c r="D143" s="17">
        <v>16000</v>
      </c>
      <c r="E143" s="18">
        <f t="shared" si="22"/>
        <v>48000</v>
      </c>
      <c r="F143" s="19"/>
    </row>
    <row r="144" spans="1:6" ht="21.75" thickBot="1">
      <c r="A144" s="14">
        <v>2</v>
      </c>
      <c r="B144" s="15" t="s">
        <v>15</v>
      </c>
      <c r="C144" s="16">
        <v>1</v>
      </c>
      <c r="D144" s="17">
        <v>7900</v>
      </c>
      <c r="E144" s="18">
        <f t="shared" si="22"/>
        <v>7900</v>
      </c>
      <c r="F144" s="19"/>
    </row>
    <row r="145" spans="1:6">
      <c r="A145" s="7" t="s">
        <v>84</v>
      </c>
      <c r="B145" s="27"/>
      <c r="C145" s="9"/>
      <c r="D145" s="28"/>
      <c r="E145" s="30"/>
      <c r="F145" s="12">
        <f>SUM(E145:E146)</f>
        <v>16000</v>
      </c>
    </row>
    <row r="146" spans="1:6" ht="21.75" thickBot="1">
      <c r="A146" s="14">
        <v>1</v>
      </c>
      <c r="B146" s="15" t="s">
        <v>1</v>
      </c>
      <c r="C146" s="16">
        <v>1</v>
      </c>
      <c r="D146" s="17">
        <v>16000</v>
      </c>
      <c r="E146" s="18">
        <f t="shared" si="22"/>
        <v>16000</v>
      </c>
      <c r="F146" s="19"/>
    </row>
    <row r="147" spans="1:6">
      <c r="A147" s="7" t="s">
        <v>85</v>
      </c>
      <c r="B147" s="27"/>
      <c r="C147" s="9"/>
      <c r="D147" s="28"/>
      <c r="E147" s="30"/>
      <c r="F147" s="12">
        <f>SUM(E147:E148)</f>
        <v>16000</v>
      </c>
    </row>
    <row r="148" spans="1:6" ht="21.75" thickBot="1">
      <c r="A148" s="14">
        <v>1</v>
      </c>
      <c r="B148" s="15" t="s">
        <v>1</v>
      </c>
      <c r="C148" s="16">
        <v>1</v>
      </c>
      <c r="D148" s="17">
        <v>16000</v>
      </c>
      <c r="E148" s="18">
        <f t="shared" si="22"/>
        <v>16000</v>
      </c>
      <c r="F148" s="19"/>
    </row>
    <row r="149" spans="1:6">
      <c r="A149" s="7" t="s">
        <v>86</v>
      </c>
      <c r="B149" s="27"/>
      <c r="C149" s="9"/>
      <c r="D149" s="28"/>
      <c r="E149" s="30"/>
      <c r="F149" s="12">
        <f>SUM(E149:E150)</f>
        <v>96000</v>
      </c>
    </row>
    <row r="150" spans="1:6" ht="21.75" thickBot="1">
      <c r="A150" s="14">
        <v>1</v>
      </c>
      <c r="B150" s="15" t="s">
        <v>1</v>
      </c>
      <c r="C150" s="16">
        <v>6</v>
      </c>
      <c r="D150" s="17">
        <v>16000</v>
      </c>
      <c r="E150" s="18">
        <f t="shared" si="22"/>
        <v>96000</v>
      </c>
      <c r="F150" s="19"/>
    </row>
    <row r="151" spans="1:6">
      <c r="A151" s="7" t="s">
        <v>87</v>
      </c>
      <c r="B151" s="27"/>
      <c r="C151" s="9"/>
      <c r="D151" s="28"/>
      <c r="E151" s="30"/>
      <c r="F151" s="12">
        <f>SUM(E151:E152)</f>
        <v>16000</v>
      </c>
    </row>
    <row r="152" spans="1:6" ht="21.75" thickBot="1">
      <c r="A152" s="14">
        <v>1</v>
      </c>
      <c r="B152" s="15" t="s">
        <v>1</v>
      </c>
      <c r="C152" s="16">
        <v>1</v>
      </c>
      <c r="D152" s="17">
        <v>16000</v>
      </c>
      <c r="E152" s="18">
        <f t="shared" si="22"/>
        <v>16000</v>
      </c>
      <c r="F152" s="19"/>
    </row>
    <row r="153" spans="1:6">
      <c r="A153" s="7" t="s">
        <v>88</v>
      </c>
      <c r="B153" s="27"/>
      <c r="C153" s="9"/>
      <c r="D153" s="28"/>
      <c r="E153" s="30"/>
      <c r="F153" s="12">
        <f>SUM(E153:E154)</f>
        <v>16000</v>
      </c>
    </row>
    <row r="154" spans="1:6" ht="21.75" thickBot="1">
      <c r="A154" s="14">
        <v>1</v>
      </c>
      <c r="B154" s="15" t="s">
        <v>1</v>
      </c>
      <c r="C154" s="16">
        <v>1</v>
      </c>
      <c r="D154" s="17">
        <v>16000</v>
      </c>
      <c r="E154" s="18">
        <f t="shared" si="22"/>
        <v>16000</v>
      </c>
      <c r="F154" s="19"/>
    </row>
    <row r="155" spans="1:6">
      <c r="A155" s="7" t="s">
        <v>89</v>
      </c>
      <c r="B155" s="27"/>
      <c r="C155" s="9"/>
      <c r="D155" s="28"/>
      <c r="E155" s="30"/>
      <c r="F155" s="12">
        <f>SUM(E155:E156)</f>
        <v>16000</v>
      </c>
    </row>
    <row r="156" spans="1:6" ht="21.75" thickBot="1">
      <c r="A156" s="14">
        <v>1</v>
      </c>
      <c r="B156" s="15" t="s">
        <v>1</v>
      </c>
      <c r="C156" s="16">
        <v>1</v>
      </c>
      <c r="D156" s="17">
        <v>16000</v>
      </c>
      <c r="E156" s="18">
        <f t="shared" si="22"/>
        <v>16000</v>
      </c>
      <c r="F156" s="19"/>
    </row>
    <row r="157" spans="1:6">
      <c r="A157" s="7" t="s">
        <v>90</v>
      </c>
      <c r="B157" s="27"/>
      <c r="C157" s="9"/>
      <c r="D157" s="28"/>
      <c r="E157" s="30"/>
      <c r="F157" s="12">
        <f>SUM(E157:E158)</f>
        <v>16000</v>
      </c>
    </row>
    <row r="158" spans="1:6" ht="21.75" thickBot="1">
      <c r="A158" s="14">
        <v>1</v>
      </c>
      <c r="B158" s="15" t="s">
        <v>1</v>
      </c>
      <c r="C158" s="16">
        <v>1</v>
      </c>
      <c r="D158" s="17">
        <v>16000</v>
      </c>
      <c r="E158" s="18">
        <f t="shared" si="22"/>
        <v>16000</v>
      </c>
      <c r="F158" s="19"/>
    </row>
    <row r="159" spans="1:6">
      <c r="A159" s="7" t="s">
        <v>91</v>
      </c>
      <c r="B159" s="27"/>
      <c r="C159" s="9"/>
      <c r="D159" s="28"/>
      <c r="E159" s="30"/>
      <c r="F159" s="12">
        <f>SUM(E159:E160)</f>
        <v>16000</v>
      </c>
    </row>
    <row r="160" spans="1:6" ht="21.75" thickBot="1">
      <c r="A160" s="14">
        <v>1</v>
      </c>
      <c r="B160" s="15" t="s">
        <v>1</v>
      </c>
      <c r="C160" s="16">
        <v>1</v>
      </c>
      <c r="D160" s="17">
        <v>16000</v>
      </c>
      <c r="E160" s="18">
        <f t="shared" si="22"/>
        <v>16000</v>
      </c>
      <c r="F160" s="19"/>
    </row>
    <row r="161" spans="1:6">
      <c r="A161" s="7" t="s">
        <v>92</v>
      </c>
      <c r="B161" s="27"/>
      <c r="C161" s="9"/>
      <c r="D161" s="28"/>
      <c r="E161" s="30"/>
      <c r="F161" s="12">
        <f>SUM(E161:E162)</f>
        <v>16000</v>
      </c>
    </row>
    <row r="162" spans="1:6" ht="21.75" thickBot="1">
      <c r="A162" s="14">
        <v>1</v>
      </c>
      <c r="B162" s="15" t="s">
        <v>1</v>
      </c>
      <c r="C162" s="16">
        <v>1</v>
      </c>
      <c r="D162" s="17">
        <v>16000</v>
      </c>
      <c r="E162" s="18">
        <f t="shared" si="22"/>
        <v>16000</v>
      </c>
      <c r="F162" s="19"/>
    </row>
    <row r="163" spans="1:6">
      <c r="A163" s="7" t="s">
        <v>93</v>
      </c>
      <c r="B163" s="27"/>
      <c r="C163" s="9"/>
      <c r="D163" s="28"/>
      <c r="E163" s="30"/>
      <c r="F163" s="12">
        <f>SUM(E163:E164)</f>
        <v>16000</v>
      </c>
    </row>
    <row r="164" spans="1:6" ht="21.75" thickBot="1">
      <c r="A164" s="14">
        <v>1</v>
      </c>
      <c r="B164" s="15" t="s">
        <v>1</v>
      </c>
      <c r="C164" s="16">
        <v>1</v>
      </c>
      <c r="D164" s="17">
        <v>16000</v>
      </c>
      <c r="E164" s="18">
        <f t="shared" si="22"/>
        <v>16000</v>
      </c>
      <c r="F164" s="19"/>
    </row>
    <row r="165" spans="1:6">
      <c r="A165" s="7" t="s">
        <v>94</v>
      </c>
      <c r="B165" s="27"/>
      <c r="C165" s="9"/>
      <c r="D165" s="28"/>
      <c r="E165" s="30"/>
      <c r="F165" s="12">
        <f>SUM(E165:E166)</f>
        <v>16000</v>
      </c>
    </row>
    <row r="166" spans="1:6" ht="21.75" thickBot="1">
      <c r="A166" s="14">
        <v>1</v>
      </c>
      <c r="B166" s="15" t="s">
        <v>1</v>
      </c>
      <c r="C166" s="16">
        <v>1</v>
      </c>
      <c r="D166" s="17">
        <v>16000</v>
      </c>
      <c r="E166" s="18">
        <f t="shared" si="22"/>
        <v>16000</v>
      </c>
      <c r="F166" s="19"/>
    </row>
    <row r="167" spans="1:6">
      <c r="A167" s="7" t="s">
        <v>95</v>
      </c>
      <c r="B167" s="27"/>
      <c r="C167" s="9"/>
      <c r="D167" s="28"/>
      <c r="E167" s="30"/>
      <c r="F167" s="12">
        <f>SUM(E167:E168)</f>
        <v>16000</v>
      </c>
    </row>
    <row r="168" spans="1:6" ht="21.75" thickBot="1">
      <c r="A168" s="14">
        <v>1</v>
      </c>
      <c r="B168" s="15" t="s">
        <v>1</v>
      </c>
      <c r="C168" s="16">
        <v>1</v>
      </c>
      <c r="D168" s="17">
        <v>16000</v>
      </c>
      <c r="E168" s="18">
        <f t="shared" si="22"/>
        <v>16000</v>
      </c>
      <c r="F168" s="19"/>
    </row>
    <row r="169" spans="1:6">
      <c r="A169" s="7" t="s">
        <v>96</v>
      </c>
      <c r="B169" s="27"/>
      <c r="C169" s="9"/>
      <c r="D169" s="28"/>
      <c r="E169" s="30"/>
      <c r="F169" s="12">
        <f>SUM(E169:E170)</f>
        <v>96000</v>
      </c>
    </row>
    <row r="170" spans="1:6" ht="21.75" thickBot="1">
      <c r="A170" s="14">
        <v>1</v>
      </c>
      <c r="B170" s="15" t="s">
        <v>1</v>
      </c>
      <c r="C170" s="16">
        <v>6</v>
      </c>
      <c r="D170" s="17">
        <v>16000</v>
      </c>
      <c r="E170" s="18">
        <f t="shared" si="22"/>
        <v>96000</v>
      </c>
      <c r="F170" s="19"/>
    </row>
    <row r="171" spans="1:6">
      <c r="A171" s="7" t="s">
        <v>97</v>
      </c>
      <c r="B171" s="27"/>
      <c r="C171" s="9"/>
      <c r="D171" s="28"/>
      <c r="E171" s="30"/>
      <c r="F171" s="12">
        <f>SUM(E171:E172)</f>
        <v>32000</v>
      </c>
    </row>
    <row r="172" spans="1:6" ht="21.75" thickBot="1">
      <c r="A172" s="14">
        <v>1</v>
      </c>
      <c r="B172" s="15" t="s">
        <v>1</v>
      </c>
      <c r="C172" s="16">
        <v>2</v>
      </c>
      <c r="D172" s="17">
        <v>16000</v>
      </c>
      <c r="E172" s="18">
        <f t="shared" si="22"/>
        <v>32000</v>
      </c>
      <c r="F172" s="19"/>
    </row>
    <row r="173" spans="1:6">
      <c r="A173" s="7" t="s">
        <v>98</v>
      </c>
      <c r="B173" s="27"/>
      <c r="C173" s="9"/>
      <c r="D173" s="28"/>
      <c r="E173" s="30"/>
      <c r="F173" s="12">
        <f>SUM(E173:E174)</f>
        <v>16000</v>
      </c>
    </row>
    <row r="174" spans="1:6" ht="21.75" thickBot="1">
      <c r="A174" s="14">
        <v>1</v>
      </c>
      <c r="B174" s="15" t="s">
        <v>1</v>
      </c>
      <c r="C174" s="16">
        <v>1</v>
      </c>
      <c r="D174" s="17">
        <v>16000</v>
      </c>
      <c r="E174" s="18">
        <f t="shared" ref="E174:E215" si="23">C174*D174</f>
        <v>16000</v>
      </c>
      <c r="F174" s="19"/>
    </row>
    <row r="175" spans="1:6">
      <c r="A175" s="7" t="s">
        <v>99</v>
      </c>
      <c r="B175" s="27"/>
      <c r="C175" s="9"/>
      <c r="D175" s="28"/>
      <c r="E175" s="30"/>
      <c r="F175" s="12">
        <f>SUM(E175:E176)</f>
        <v>16000</v>
      </c>
    </row>
    <row r="176" spans="1:6" ht="21.75" thickBot="1">
      <c r="A176" s="14">
        <v>1</v>
      </c>
      <c r="B176" s="15" t="s">
        <v>1</v>
      </c>
      <c r="C176" s="16">
        <v>1</v>
      </c>
      <c r="D176" s="17">
        <v>16000</v>
      </c>
      <c r="E176" s="18">
        <f t="shared" si="23"/>
        <v>16000</v>
      </c>
      <c r="F176" s="19"/>
    </row>
    <row r="177" spans="1:6">
      <c r="A177" s="7" t="s">
        <v>100</v>
      </c>
      <c r="B177" s="27"/>
      <c r="C177" s="9"/>
      <c r="D177" s="28"/>
      <c r="E177" s="30"/>
      <c r="F177" s="12">
        <f>SUM(E177:E178)</f>
        <v>48000</v>
      </c>
    </row>
    <row r="178" spans="1:6" ht="21.75" thickBot="1">
      <c r="A178" s="14">
        <v>1</v>
      </c>
      <c r="B178" s="15" t="s">
        <v>1</v>
      </c>
      <c r="C178" s="16">
        <v>3</v>
      </c>
      <c r="D178" s="17">
        <v>16000</v>
      </c>
      <c r="E178" s="18">
        <f t="shared" si="23"/>
        <v>48000</v>
      </c>
      <c r="F178" s="19"/>
    </row>
    <row r="179" spans="1:6">
      <c r="A179" s="7" t="s">
        <v>101</v>
      </c>
      <c r="B179" s="27"/>
      <c r="C179" s="9"/>
      <c r="D179" s="28"/>
      <c r="E179" s="30"/>
      <c r="F179" s="12">
        <f>SUM(E179:E180)</f>
        <v>16000</v>
      </c>
    </row>
    <row r="180" spans="1:6" ht="21.75" thickBot="1">
      <c r="A180" s="14">
        <v>1</v>
      </c>
      <c r="B180" s="15" t="s">
        <v>1</v>
      </c>
      <c r="C180" s="16">
        <v>1</v>
      </c>
      <c r="D180" s="17">
        <v>16000</v>
      </c>
      <c r="E180" s="18">
        <f t="shared" si="23"/>
        <v>16000</v>
      </c>
      <c r="F180" s="19"/>
    </row>
    <row r="181" spans="1:6">
      <c r="A181" s="7" t="s">
        <v>102</v>
      </c>
      <c r="B181" s="27"/>
      <c r="C181" s="9"/>
      <c r="D181" s="28"/>
      <c r="E181" s="30"/>
      <c r="F181" s="12">
        <f>SUM(E181:E182)</f>
        <v>16000</v>
      </c>
    </row>
    <row r="182" spans="1:6" ht="21.75" thickBot="1">
      <c r="A182" s="14">
        <v>1</v>
      </c>
      <c r="B182" s="15" t="s">
        <v>1</v>
      </c>
      <c r="C182" s="16">
        <v>1</v>
      </c>
      <c r="D182" s="17">
        <v>16000</v>
      </c>
      <c r="E182" s="18">
        <f t="shared" si="23"/>
        <v>16000</v>
      </c>
      <c r="F182" s="19"/>
    </row>
    <row r="183" spans="1:6">
      <c r="A183" s="7" t="s">
        <v>103</v>
      </c>
      <c r="B183" s="27"/>
      <c r="C183" s="9"/>
      <c r="D183" s="28"/>
      <c r="E183" s="30"/>
      <c r="F183" s="12">
        <f>SUM(E183:E184)</f>
        <v>16000</v>
      </c>
    </row>
    <row r="184" spans="1:6" ht="21.75" thickBot="1">
      <c r="A184" s="14">
        <v>1</v>
      </c>
      <c r="B184" s="15" t="s">
        <v>1</v>
      </c>
      <c r="C184" s="16">
        <v>1</v>
      </c>
      <c r="D184" s="17">
        <v>16000</v>
      </c>
      <c r="E184" s="18">
        <f t="shared" si="23"/>
        <v>16000</v>
      </c>
      <c r="F184" s="19"/>
    </row>
    <row r="185" spans="1:6">
      <c r="A185" s="7" t="s">
        <v>104</v>
      </c>
      <c r="B185" s="27"/>
      <c r="C185" s="9"/>
      <c r="D185" s="28"/>
      <c r="E185" s="30"/>
      <c r="F185" s="12">
        <f>SUM(E185:E186)</f>
        <v>16000</v>
      </c>
    </row>
    <row r="186" spans="1:6" ht="21.75" thickBot="1">
      <c r="A186" s="14">
        <v>1</v>
      </c>
      <c r="B186" s="15" t="s">
        <v>1</v>
      </c>
      <c r="C186" s="16">
        <v>1</v>
      </c>
      <c r="D186" s="17">
        <v>16000</v>
      </c>
      <c r="E186" s="18">
        <f t="shared" si="23"/>
        <v>16000</v>
      </c>
      <c r="F186" s="19"/>
    </row>
    <row r="187" spans="1:6">
      <c r="A187" s="7" t="s">
        <v>105</v>
      </c>
      <c r="B187" s="27"/>
      <c r="C187" s="9"/>
      <c r="D187" s="28"/>
      <c r="E187" s="30"/>
      <c r="F187" s="12">
        <f>SUM(E187:E188)</f>
        <v>16000</v>
      </c>
    </row>
    <row r="188" spans="1:6" ht="21.75" thickBot="1">
      <c r="A188" s="14">
        <v>1</v>
      </c>
      <c r="B188" s="15" t="s">
        <v>1</v>
      </c>
      <c r="C188" s="16">
        <v>1</v>
      </c>
      <c r="D188" s="17">
        <v>16000</v>
      </c>
      <c r="E188" s="18">
        <f t="shared" si="23"/>
        <v>16000</v>
      </c>
      <c r="F188" s="19"/>
    </row>
    <row r="189" spans="1:6">
      <c r="A189" s="7" t="s">
        <v>106</v>
      </c>
      <c r="B189" s="27"/>
      <c r="C189" s="9"/>
      <c r="D189" s="28"/>
      <c r="E189" s="30"/>
      <c r="F189" s="12">
        <f>SUM(E189:E190)</f>
        <v>16000</v>
      </c>
    </row>
    <row r="190" spans="1:6" ht="21.75" thickBot="1">
      <c r="A190" s="14">
        <v>1</v>
      </c>
      <c r="B190" s="15" t="s">
        <v>1</v>
      </c>
      <c r="C190" s="16">
        <v>1</v>
      </c>
      <c r="D190" s="17">
        <v>16000</v>
      </c>
      <c r="E190" s="18">
        <f t="shared" si="23"/>
        <v>16000</v>
      </c>
      <c r="F190" s="19"/>
    </row>
    <row r="191" spans="1:6">
      <c r="A191" s="7" t="s">
        <v>107</v>
      </c>
      <c r="B191" s="27"/>
      <c r="C191" s="9"/>
      <c r="D191" s="28"/>
      <c r="E191" s="30"/>
      <c r="F191" s="12">
        <f>SUM(E192:E193)</f>
        <v>38000</v>
      </c>
    </row>
    <row r="192" spans="1:6">
      <c r="A192" s="14">
        <v>1</v>
      </c>
      <c r="B192" s="15" t="s">
        <v>5</v>
      </c>
      <c r="C192" s="16">
        <v>1</v>
      </c>
      <c r="D192" s="17">
        <v>22000</v>
      </c>
      <c r="E192" s="18">
        <f t="shared" si="23"/>
        <v>22000</v>
      </c>
      <c r="F192" s="19"/>
    </row>
    <row r="193" spans="1:6" ht="21.75" thickBot="1">
      <c r="A193" s="14">
        <v>2</v>
      </c>
      <c r="B193" s="15" t="s">
        <v>1</v>
      </c>
      <c r="C193" s="16">
        <v>1</v>
      </c>
      <c r="D193" s="17">
        <v>16000</v>
      </c>
      <c r="E193" s="18">
        <f t="shared" si="23"/>
        <v>16000</v>
      </c>
      <c r="F193" s="19"/>
    </row>
    <row r="194" spans="1:6">
      <c r="A194" s="7" t="s">
        <v>108</v>
      </c>
      <c r="B194" s="27"/>
      <c r="C194" s="9"/>
      <c r="D194" s="28"/>
      <c r="E194" s="30"/>
      <c r="F194" s="12">
        <f>SUM(E194:E195)</f>
        <v>16000</v>
      </c>
    </row>
    <row r="195" spans="1:6" ht="21.75" thickBot="1">
      <c r="A195" s="14">
        <v>1</v>
      </c>
      <c r="B195" s="15" t="s">
        <v>1</v>
      </c>
      <c r="C195" s="16">
        <v>1</v>
      </c>
      <c r="D195" s="17">
        <v>16000</v>
      </c>
      <c r="E195" s="18">
        <f t="shared" si="23"/>
        <v>16000</v>
      </c>
      <c r="F195" s="19"/>
    </row>
    <row r="196" spans="1:6">
      <c r="A196" s="7" t="s">
        <v>109</v>
      </c>
      <c r="B196" s="27"/>
      <c r="C196" s="9"/>
      <c r="D196" s="28"/>
      <c r="E196" s="30"/>
      <c r="F196" s="12">
        <f>SUM(E197:E197)</f>
        <v>16000</v>
      </c>
    </row>
    <row r="197" spans="1:6" ht="21.75" thickBot="1">
      <c r="A197" s="14">
        <v>1</v>
      </c>
      <c r="B197" s="15" t="s">
        <v>1</v>
      </c>
      <c r="C197" s="16">
        <v>1</v>
      </c>
      <c r="D197" s="17">
        <v>16000</v>
      </c>
      <c r="E197" s="18">
        <f t="shared" si="23"/>
        <v>16000</v>
      </c>
      <c r="F197" s="19"/>
    </row>
    <row r="198" spans="1:6">
      <c r="A198" s="7" t="s">
        <v>110</v>
      </c>
      <c r="B198" s="27"/>
      <c r="C198" s="9"/>
      <c r="D198" s="28"/>
      <c r="E198" s="30"/>
      <c r="F198" s="12">
        <f>SUM(E198:E199)</f>
        <v>16000</v>
      </c>
    </row>
    <row r="199" spans="1:6" ht="21.75" thickBot="1">
      <c r="A199" s="14">
        <v>1</v>
      </c>
      <c r="B199" s="15" t="s">
        <v>1</v>
      </c>
      <c r="C199" s="16">
        <v>1</v>
      </c>
      <c r="D199" s="17">
        <v>16000</v>
      </c>
      <c r="E199" s="18">
        <f t="shared" si="23"/>
        <v>16000</v>
      </c>
      <c r="F199" s="19"/>
    </row>
    <row r="200" spans="1:6">
      <c r="A200" s="7" t="s">
        <v>111</v>
      </c>
      <c r="B200" s="27"/>
      <c r="C200" s="9"/>
      <c r="D200" s="28"/>
      <c r="E200" s="30"/>
      <c r="F200" s="12">
        <f>SUM(E200:E201)</f>
        <v>16000</v>
      </c>
    </row>
    <row r="201" spans="1:6" ht="21.75" thickBot="1">
      <c r="A201" s="14">
        <v>1</v>
      </c>
      <c r="B201" s="15" t="s">
        <v>1</v>
      </c>
      <c r="C201" s="16">
        <v>1</v>
      </c>
      <c r="D201" s="17">
        <v>16000</v>
      </c>
      <c r="E201" s="18">
        <f t="shared" si="23"/>
        <v>16000</v>
      </c>
      <c r="F201" s="19"/>
    </row>
    <row r="202" spans="1:6">
      <c r="A202" s="7" t="s">
        <v>112</v>
      </c>
      <c r="B202" s="27"/>
      <c r="C202" s="9"/>
      <c r="D202" s="28"/>
      <c r="E202" s="30"/>
      <c r="F202" s="12">
        <f>SUM(E202:E203)</f>
        <v>16000</v>
      </c>
    </row>
    <row r="203" spans="1:6" ht="21.75" thickBot="1">
      <c r="A203" s="14">
        <v>1</v>
      </c>
      <c r="B203" s="15" t="s">
        <v>1</v>
      </c>
      <c r="C203" s="16">
        <v>1</v>
      </c>
      <c r="D203" s="17">
        <v>16000</v>
      </c>
      <c r="E203" s="18">
        <f t="shared" si="23"/>
        <v>16000</v>
      </c>
      <c r="F203" s="19"/>
    </row>
    <row r="204" spans="1:6">
      <c r="A204" s="7" t="s">
        <v>113</v>
      </c>
      <c r="B204" s="27"/>
      <c r="C204" s="9"/>
      <c r="D204" s="28"/>
      <c r="E204" s="30"/>
      <c r="F204" s="12">
        <f>SUM(E204:E205)</f>
        <v>64000</v>
      </c>
    </row>
    <row r="205" spans="1:6" ht="21.75" thickBot="1">
      <c r="A205" s="14">
        <v>1</v>
      </c>
      <c r="B205" s="15" t="s">
        <v>1</v>
      </c>
      <c r="C205" s="16">
        <v>4</v>
      </c>
      <c r="D205" s="17">
        <v>16000</v>
      </c>
      <c r="E205" s="18">
        <f t="shared" si="23"/>
        <v>64000</v>
      </c>
      <c r="F205" s="19"/>
    </row>
    <row r="206" spans="1:6">
      <c r="A206" s="7" t="s">
        <v>114</v>
      </c>
      <c r="B206" s="27"/>
      <c r="C206" s="9"/>
      <c r="D206" s="28"/>
      <c r="E206" s="30"/>
      <c r="F206" s="12">
        <f>SUM(E206:E207)</f>
        <v>16000</v>
      </c>
    </row>
    <row r="207" spans="1:6" ht="21.75" thickBot="1">
      <c r="A207" s="14">
        <v>1</v>
      </c>
      <c r="B207" s="15" t="s">
        <v>1</v>
      </c>
      <c r="C207" s="16">
        <v>1</v>
      </c>
      <c r="D207" s="17">
        <v>16000</v>
      </c>
      <c r="E207" s="18">
        <f t="shared" si="23"/>
        <v>16000</v>
      </c>
      <c r="F207" s="19"/>
    </row>
    <row r="208" spans="1:6">
      <c r="A208" s="7" t="s">
        <v>115</v>
      </c>
      <c r="B208" s="27"/>
      <c r="C208" s="9"/>
      <c r="D208" s="28"/>
      <c r="E208" s="30"/>
      <c r="F208" s="12">
        <f>SUM(E208:E209)</f>
        <v>48000</v>
      </c>
    </row>
    <row r="209" spans="1:6" ht="21.75" thickBot="1">
      <c r="A209" s="14">
        <v>1</v>
      </c>
      <c r="B209" s="15" t="s">
        <v>1</v>
      </c>
      <c r="C209" s="16">
        <v>3</v>
      </c>
      <c r="D209" s="17">
        <v>16000</v>
      </c>
      <c r="E209" s="18">
        <f t="shared" si="23"/>
        <v>48000</v>
      </c>
      <c r="F209" s="19"/>
    </row>
    <row r="210" spans="1:6">
      <c r="A210" s="7" t="s">
        <v>116</v>
      </c>
      <c r="B210" s="27"/>
      <c r="C210" s="9"/>
      <c r="D210" s="28"/>
      <c r="E210" s="30"/>
      <c r="F210" s="12">
        <f>SUM(E210:E211)</f>
        <v>16000</v>
      </c>
    </row>
    <row r="211" spans="1:6" ht="21.75" thickBot="1">
      <c r="A211" s="14">
        <v>1</v>
      </c>
      <c r="B211" s="15" t="s">
        <v>1</v>
      </c>
      <c r="C211" s="16">
        <v>1</v>
      </c>
      <c r="D211" s="17">
        <v>16000</v>
      </c>
      <c r="E211" s="18">
        <f t="shared" si="23"/>
        <v>16000</v>
      </c>
      <c r="F211" s="19"/>
    </row>
    <row r="212" spans="1:6">
      <c r="A212" s="7" t="s">
        <v>117</v>
      </c>
      <c r="B212" s="27"/>
      <c r="C212" s="9"/>
      <c r="D212" s="28"/>
      <c r="E212" s="30"/>
      <c r="F212" s="12">
        <f>SUM(E212:E213)</f>
        <v>16000</v>
      </c>
    </row>
    <row r="213" spans="1:6" ht="21.75" thickBot="1">
      <c r="A213" s="14">
        <v>1</v>
      </c>
      <c r="B213" s="15" t="s">
        <v>1</v>
      </c>
      <c r="C213" s="16">
        <v>1</v>
      </c>
      <c r="D213" s="17">
        <v>16000</v>
      </c>
      <c r="E213" s="18">
        <f t="shared" si="23"/>
        <v>16000</v>
      </c>
      <c r="F213" s="19"/>
    </row>
    <row r="214" spans="1:6">
      <c r="A214" s="7" t="s">
        <v>118</v>
      </c>
      <c r="B214" s="27"/>
      <c r="C214" s="9"/>
      <c r="D214" s="28"/>
      <c r="E214" s="30"/>
      <c r="F214" s="12">
        <f>SUM(E214:E215)</f>
        <v>16000</v>
      </c>
    </row>
    <row r="215" spans="1:6" ht="21.75" thickBot="1">
      <c r="A215" s="14">
        <v>1</v>
      </c>
      <c r="B215" s="15" t="s">
        <v>1</v>
      </c>
      <c r="C215" s="16">
        <v>1</v>
      </c>
      <c r="D215" s="17">
        <v>16000</v>
      </c>
      <c r="E215" s="18">
        <f t="shared" si="23"/>
        <v>16000</v>
      </c>
      <c r="F215" s="19"/>
    </row>
    <row r="216" spans="1:6">
      <c r="A216" s="7" t="s">
        <v>119</v>
      </c>
      <c r="B216" s="27"/>
      <c r="C216" s="9"/>
      <c r="D216" s="28"/>
      <c r="E216" s="30"/>
      <c r="F216" s="12">
        <f>SUM(E216:E217)</f>
        <v>16000</v>
      </c>
    </row>
    <row r="217" spans="1:6" ht="21.75" thickBot="1">
      <c r="A217" s="14">
        <v>1</v>
      </c>
      <c r="B217" s="15" t="s">
        <v>1</v>
      </c>
      <c r="C217" s="16">
        <v>1</v>
      </c>
      <c r="D217" s="17">
        <v>16000</v>
      </c>
      <c r="E217" s="18">
        <f t="shared" ref="E217:E265" si="24">C217*D217</f>
        <v>16000</v>
      </c>
      <c r="F217" s="19"/>
    </row>
    <row r="218" spans="1:6">
      <c r="A218" s="7" t="s">
        <v>120</v>
      </c>
      <c r="B218" s="27"/>
      <c r="C218" s="9"/>
      <c r="D218" s="28"/>
      <c r="E218" s="30"/>
      <c r="F218" s="12">
        <f>SUM(E218:E219)</f>
        <v>16000</v>
      </c>
    </row>
    <row r="219" spans="1:6" ht="21.75" thickBot="1">
      <c r="A219" s="14">
        <v>1</v>
      </c>
      <c r="B219" s="15" t="s">
        <v>1</v>
      </c>
      <c r="C219" s="16">
        <v>1</v>
      </c>
      <c r="D219" s="17">
        <v>16000</v>
      </c>
      <c r="E219" s="18">
        <f t="shared" si="24"/>
        <v>16000</v>
      </c>
      <c r="F219" s="19"/>
    </row>
    <row r="220" spans="1:6">
      <c r="A220" s="7" t="s">
        <v>121</v>
      </c>
      <c r="B220" s="27"/>
      <c r="C220" s="9"/>
      <c r="D220" s="28"/>
      <c r="E220" s="30"/>
      <c r="F220" s="12">
        <f>SUM(E220:E221)</f>
        <v>16000</v>
      </c>
    </row>
    <row r="221" spans="1:6" ht="21.75" thickBot="1">
      <c r="A221" s="14">
        <v>1</v>
      </c>
      <c r="B221" s="15" t="s">
        <v>1</v>
      </c>
      <c r="C221" s="16">
        <v>1</v>
      </c>
      <c r="D221" s="17">
        <v>16000</v>
      </c>
      <c r="E221" s="18">
        <f t="shared" si="24"/>
        <v>16000</v>
      </c>
      <c r="F221" s="19"/>
    </row>
    <row r="222" spans="1:6">
      <c r="A222" s="7" t="s">
        <v>122</v>
      </c>
      <c r="B222" s="27"/>
      <c r="C222" s="9"/>
      <c r="D222" s="28"/>
      <c r="E222" s="30"/>
      <c r="F222" s="12">
        <f>SUM(E222:E223)</f>
        <v>16000</v>
      </c>
    </row>
    <row r="223" spans="1:6" ht="21.75" thickBot="1">
      <c r="A223" s="14">
        <v>1</v>
      </c>
      <c r="B223" s="15" t="s">
        <v>1</v>
      </c>
      <c r="C223" s="16">
        <v>1</v>
      </c>
      <c r="D223" s="17">
        <v>16000</v>
      </c>
      <c r="E223" s="18">
        <f t="shared" si="24"/>
        <v>16000</v>
      </c>
      <c r="F223" s="19"/>
    </row>
    <row r="224" spans="1:6">
      <c r="A224" s="7" t="s">
        <v>123</v>
      </c>
      <c r="B224" s="27"/>
      <c r="C224" s="9"/>
      <c r="D224" s="28"/>
      <c r="E224" s="30"/>
      <c r="F224" s="12">
        <f>SUM(E224:E225)</f>
        <v>16000</v>
      </c>
    </row>
    <row r="225" spans="1:6" ht="21.75" thickBot="1">
      <c r="A225" s="14">
        <v>1</v>
      </c>
      <c r="B225" s="15" t="s">
        <v>1</v>
      </c>
      <c r="C225" s="16">
        <v>1</v>
      </c>
      <c r="D225" s="17">
        <v>16000</v>
      </c>
      <c r="E225" s="18">
        <f t="shared" si="24"/>
        <v>16000</v>
      </c>
      <c r="F225" s="19"/>
    </row>
    <row r="226" spans="1:6">
      <c r="A226" s="7" t="s">
        <v>124</v>
      </c>
      <c r="B226" s="27"/>
      <c r="C226" s="9"/>
      <c r="D226" s="28"/>
      <c r="E226" s="30"/>
      <c r="F226" s="12">
        <f>SUM(E226:E227)</f>
        <v>32000</v>
      </c>
    </row>
    <row r="227" spans="1:6" ht="21.75" thickBot="1">
      <c r="A227" s="14">
        <v>1</v>
      </c>
      <c r="B227" s="15" t="s">
        <v>1</v>
      </c>
      <c r="C227" s="16">
        <v>2</v>
      </c>
      <c r="D227" s="17">
        <v>16000</v>
      </c>
      <c r="E227" s="18">
        <f t="shared" si="24"/>
        <v>32000</v>
      </c>
      <c r="F227" s="19"/>
    </row>
    <row r="228" spans="1:6">
      <c r="A228" s="7" t="s">
        <v>125</v>
      </c>
      <c r="B228" s="27"/>
      <c r="C228" s="9"/>
      <c r="D228" s="28"/>
      <c r="E228" s="30"/>
      <c r="F228" s="12">
        <f>SUM(E228:E229)</f>
        <v>16000</v>
      </c>
    </row>
    <row r="229" spans="1:6" ht="21.75" thickBot="1">
      <c r="A229" s="14">
        <v>1</v>
      </c>
      <c r="B229" s="15" t="s">
        <v>1</v>
      </c>
      <c r="C229" s="16">
        <v>1</v>
      </c>
      <c r="D229" s="17">
        <v>16000</v>
      </c>
      <c r="E229" s="18">
        <f t="shared" si="24"/>
        <v>16000</v>
      </c>
      <c r="F229" s="19"/>
    </row>
    <row r="230" spans="1:6">
      <c r="A230" s="7" t="s">
        <v>126</v>
      </c>
      <c r="B230" s="27"/>
      <c r="C230" s="9"/>
      <c r="D230" s="28"/>
      <c r="E230" s="30"/>
      <c r="F230" s="12">
        <f>SUM(E230:E231)</f>
        <v>16000</v>
      </c>
    </row>
    <row r="231" spans="1:6" ht="21.75" thickBot="1">
      <c r="A231" s="14">
        <v>1</v>
      </c>
      <c r="B231" s="15" t="s">
        <v>1</v>
      </c>
      <c r="C231" s="16">
        <v>1</v>
      </c>
      <c r="D231" s="17">
        <v>16000</v>
      </c>
      <c r="E231" s="18">
        <f t="shared" si="24"/>
        <v>16000</v>
      </c>
      <c r="F231" s="19"/>
    </row>
    <row r="232" spans="1:6">
      <c r="A232" s="7" t="s">
        <v>17</v>
      </c>
      <c r="B232" s="27"/>
      <c r="C232" s="9"/>
      <c r="D232" s="28"/>
      <c r="E232" s="30"/>
      <c r="F232" s="12">
        <f>SUM(E232:E233)</f>
        <v>32000</v>
      </c>
    </row>
    <row r="233" spans="1:6" ht="21.75" thickBot="1">
      <c r="A233" s="14">
        <v>1</v>
      </c>
      <c r="B233" s="15" t="s">
        <v>1</v>
      </c>
      <c r="C233" s="16">
        <v>2</v>
      </c>
      <c r="D233" s="17">
        <v>16000</v>
      </c>
      <c r="E233" s="18">
        <f t="shared" si="24"/>
        <v>32000</v>
      </c>
      <c r="F233" s="19"/>
    </row>
    <row r="234" spans="1:6">
      <c r="A234" s="7" t="s">
        <v>18</v>
      </c>
      <c r="B234" s="27"/>
      <c r="C234" s="9"/>
      <c r="D234" s="28"/>
      <c r="E234" s="30"/>
      <c r="F234" s="12">
        <f>SUM(E234:E235)</f>
        <v>16000</v>
      </c>
    </row>
    <row r="235" spans="1:6" ht="21.75" thickBot="1">
      <c r="A235" s="14">
        <v>1</v>
      </c>
      <c r="B235" s="15" t="s">
        <v>9</v>
      </c>
      <c r="C235" s="16">
        <v>1</v>
      </c>
      <c r="D235" s="17">
        <v>16000</v>
      </c>
      <c r="E235" s="18">
        <f t="shared" si="24"/>
        <v>16000</v>
      </c>
      <c r="F235" s="19"/>
    </row>
    <row r="236" spans="1:6">
      <c r="A236" s="7" t="s">
        <v>19</v>
      </c>
      <c r="B236" s="27"/>
      <c r="C236" s="9">
        <v>4</v>
      </c>
      <c r="D236" s="28"/>
      <c r="E236" s="30"/>
      <c r="F236" s="12">
        <f>SUM(E236:E237)</f>
        <v>32000</v>
      </c>
    </row>
    <row r="237" spans="1:6" ht="21.75" thickBot="1">
      <c r="A237" s="14">
        <v>1</v>
      </c>
      <c r="B237" s="15" t="s">
        <v>1</v>
      </c>
      <c r="C237" s="16">
        <v>2</v>
      </c>
      <c r="D237" s="17">
        <v>16000</v>
      </c>
      <c r="E237" s="18">
        <f t="shared" si="24"/>
        <v>32000</v>
      </c>
      <c r="F237" s="19"/>
    </row>
    <row r="238" spans="1:6">
      <c r="A238" s="7" t="s">
        <v>20</v>
      </c>
      <c r="B238" s="27"/>
      <c r="C238" s="9">
        <v>1</v>
      </c>
      <c r="D238" s="28"/>
      <c r="E238" s="30"/>
      <c r="F238" s="12">
        <f>SUM(E239:E239)</f>
        <v>3100</v>
      </c>
    </row>
    <row r="239" spans="1:6" ht="21.75" thickBot="1">
      <c r="A239" s="21">
        <v>1</v>
      </c>
      <c r="B239" s="22" t="s">
        <v>3</v>
      </c>
      <c r="C239" s="23">
        <v>1</v>
      </c>
      <c r="D239" s="24">
        <v>3100</v>
      </c>
      <c r="E239" s="25">
        <f t="shared" si="24"/>
        <v>3100</v>
      </c>
      <c r="F239" s="26"/>
    </row>
    <row r="240" spans="1:6">
      <c r="A240" s="7" t="s">
        <v>26</v>
      </c>
      <c r="B240" s="27"/>
      <c r="C240" s="9"/>
      <c r="D240" s="28"/>
      <c r="E240" s="30"/>
      <c r="F240" s="12">
        <f>SUM(E240:E241)</f>
        <v>32000</v>
      </c>
    </row>
    <row r="241" spans="1:6" ht="21.75" thickBot="1">
      <c r="A241" s="14">
        <v>1</v>
      </c>
      <c r="B241" s="15" t="s">
        <v>1</v>
      </c>
      <c r="C241" s="16">
        <v>2</v>
      </c>
      <c r="D241" s="17">
        <v>16000</v>
      </c>
      <c r="E241" s="18">
        <f t="shared" si="24"/>
        <v>32000</v>
      </c>
      <c r="F241" s="19"/>
    </row>
    <row r="242" spans="1:6">
      <c r="A242" s="7" t="s">
        <v>27</v>
      </c>
      <c r="B242" s="27"/>
      <c r="C242" s="9"/>
      <c r="D242" s="28"/>
      <c r="E242" s="30"/>
      <c r="F242" s="12">
        <f>SUM(E243:E244)</f>
        <v>37000</v>
      </c>
    </row>
    <row r="243" spans="1:6">
      <c r="A243" s="14">
        <v>1</v>
      </c>
      <c r="B243" s="15" t="s">
        <v>28</v>
      </c>
      <c r="C243" s="16">
        <v>1</v>
      </c>
      <c r="D243" s="17">
        <v>21000</v>
      </c>
      <c r="E243" s="18">
        <f t="shared" si="24"/>
        <v>21000</v>
      </c>
      <c r="F243" s="19"/>
    </row>
    <row r="244" spans="1:6" ht="21.75" thickBot="1">
      <c r="A244" s="14">
        <v>2</v>
      </c>
      <c r="B244" s="15" t="s">
        <v>1</v>
      </c>
      <c r="C244" s="16">
        <v>1</v>
      </c>
      <c r="D244" s="17">
        <v>16000</v>
      </c>
      <c r="E244" s="18">
        <f t="shared" si="24"/>
        <v>16000</v>
      </c>
      <c r="F244" s="19"/>
    </row>
    <row r="245" spans="1:6">
      <c r="A245" s="7" t="s">
        <v>29</v>
      </c>
      <c r="B245" s="27"/>
      <c r="C245" s="9"/>
      <c r="D245" s="28"/>
      <c r="E245" s="30"/>
      <c r="F245" s="12">
        <f>SUM(E245:E246)</f>
        <v>21000</v>
      </c>
    </row>
    <row r="246" spans="1:6" ht="21.75" thickBot="1">
      <c r="A246" s="14">
        <v>1</v>
      </c>
      <c r="B246" s="15" t="s">
        <v>28</v>
      </c>
      <c r="C246" s="16">
        <v>1</v>
      </c>
      <c r="D246" s="17">
        <v>21000</v>
      </c>
      <c r="E246" s="18">
        <f t="shared" si="24"/>
        <v>21000</v>
      </c>
      <c r="F246" s="19"/>
    </row>
    <row r="247" spans="1:6">
      <c r="A247" s="7" t="s">
        <v>139</v>
      </c>
      <c r="B247" s="27"/>
      <c r="C247" s="9"/>
      <c r="D247" s="28"/>
      <c r="E247" s="30"/>
      <c r="F247" s="12">
        <f>SUM(E248:E248)</f>
        <v>3100</v>
      </c>
    </row>
    <row r="248" spans="1:6" ht="21.75" thickBot="1">
      <c r="A248" s="21">
        <v>1</v>
      </c>
      <c r="B248" s="22" t="s">
        <v>3</v>
      </c>
      <c r="C248" s="23">
        <v>1</v>
      </c>
      <c r="D248" s="24">
        <v>3100</v>
      </c>
      <c r="E248" s="25">
        <f t="shared" si="24"/>
        <v>3100</v>
      </c>
      <c r="F248" s="26"/>
    </row>
    <row r="249" spans="1:6">
      <c r="A249" s="7" t="s">
        <v>30</v>
      </c>
      <c r="B249" s="27"/>
      <c r="C249" s="9"/>
      <c r="D249" s="28"/>
      <c r="E249" s="30"/>
      <c r="F249" s="12">
        <f>SUM(E250:E250)</f>
        <v>12400</v>
      </c>
    </row>
    <row r="250" spans="1:6" ht="21.75" thickBot="1">
      <c r="A250" s="21">
        <v>1</v>
      </c>
      <c r="B250" s="22" t="s">
        <v>3</v>
      </c>
      <c r="C250" s="23">
        <v>4</v>
      </c>
      <c r="D250" s="24">
        <v>3100</v>
      </c>
      <c r="E250" s="25">
        <f t="shared" si="24"/>
        <v>12400</v>
      </c>
      <c r="F250" s="26"/>
    </row>
    <row r="251" spans="1:6">
      <c r="A251" s="7" t="s">
        <v>31</v>
      </c>
      <c r="B251" s="27"/>
      <c r="C251" s="9"/>
      <c r="D251" s="28"/>
      <c r="E251" s="30"/>
      <c r="F251" s="12">
        <f>SUM(E252:E254)</f>
        <v>157100</v>
      </c>
    </row>
    <row r="252" spans="1:6">
      <c r="A252" s="14">
        <v>1</v>
      </c>
      <c r="B252" s="15" t="s">
        <v>22</v>
      </c>
      <c r="C252" s="16">
        <v>1</v>
      </c>
      <c r="D252" s="17">
        <v>130000</v>
      </c>
      <c r="E252" s="18">
        <f t="shared" si="24"/>
        <v>130000</v>
      </c>
      <c r="F252" s="19"/>
    </row>
    <row r="253" spans="1:6">
      <c r="A253" s="14">
        <v>2</v>
      </c>
      <c r="B253" s="15" t="s">
        <v>3</v>
      </c>
      <c r="C253" s="16">
        <v>1</v>
      </c>
      <c r="D253" s="17">
        <v>3100</v>
      </c>
      <c r="E253" s="18">
        <f t="shared" si="24"/>
        <v>3100</v>
      </c>
      <c r="F253" s="19"/>
    </row>
    <row r="254" spans="1:6" ht="21.75" thickBot="1">
      <c r="A254" s="21">
        <v>3</v>
      </c>
      <c r="B254" s="22" t="s">
        <v>25</v>
      </c>
      <c r="C254" s="23">
        <v>1</v>
      </c>
      <c r="D254" s="24">
        <v>24000</v>
      </c>
      <c r="E254" s="25">
        <f t="shared" si="24"/>
        <v>24000</v>
      </c>
      <c r="F254" s="26"/>
    </row>
    <row r="255" spans="1:6">
      <c r="A255" s="7" t="s">
        <v>32</v>
      </c>
      <c r="B255" s="27"/>
      <c r="C255" s="9"/>
      <c r="D255" s="28"/>
      <c r="E255" s="30"/>
      <c r="F255" s="12">
        <f>SUM(E256:E258)</f>
        <v>157100</v>
      </c>
    </row>
    <row r="256" spans="1:6">
      <c r="A256" s="14">
        <v>1</v>
      </c>
      <c r="B256" s="15" t="s">
        <v>22</v>
      </c>
      <c r="C256" s="16">
        <v>1</v>
      </c>
      <c r="D256" s="17">
        <v>130000</v>
      </c>
      <c r="E256" s="18">
        <f t="shared" si="24"/>
        <v>130000</v>
      </c>
      <c r="F256" s="19"/>
    </row>
    <row r="257" spans="1:6">
      <c r="A257" s="14">
        <v>2</v>
      </c>
      <c r="B257" s="15" t="s">
        <v>3</v>
      </c>
      <c r="C257" s="16">
        <v>1</v>
      </c>
      <c r="D257" s="17">
        <v>3100</v>
      </c>
      <c r="E257" s="18">
        <f t="shared" si="24"/>
        <v>3100</v>
      </c>
      <c r="F257" s="19"/>
    </row>
    <row r="258" spans="1:6" ht="21.75" thickBot="1">
      <c r="A258" s="21">
        <v>3</v>
      </c>
      <c r="B258" s="22" t="s">
        <v>25</v>
      </c>
      <c r="C258" s="23">
        <v>1</v>
      </c>
      <c r="D258" s="24">
        <v>24000</v>
      </c>
      <c r="E258" s="25">
        <f t="shared" si="24"/>
        <v>24000</v>
      </c>
      <c r="F258" s="26"/>
    </row>
    <row r="259" spans="1:6">
      <c r="A259" s="7" t="s">
        <v>33</v>
      </c>
      <c r="B259" s="27"/>
      <c r="C259" s="9"/>
      <c r="D259" s="28"/>
      <c r="E259" s="30"/>
      <c r="F259" s="12">
        <f>SUM(E260:E262)</f>
        <v>157100</v>
      </c>
    </row>
    <row r="260" spans="1:6">
      <c r="A260" s="14">
        <v>1</v>
      </c>
      <c r="B260" s="15" t="s">
        <v>22</v>
      </c>
      <c r="C260" s="16">
        <v>1</v>
      </c>
      <c r="D260" s="17">
        <v>130000</v>
      </c>
      <c r="E260" s="18">
        <f t="shared" si="24"/>
        <v>130000</v>
      </c>
      <c r="F260" s="19"/>
    </row>
    <row r="261" spans="1:6">
      <c r="A261" s="14">
        <v>2</v>
      </c>
      <c r="B261" s="15" t="s">
        <v>3</v>
      </c>
      <c r="C261" s="16">
        <v>1</v>
      </c>
      <c r="D261" s="17">
        <v>3100</v>
      </c>
      <c r="E261" s="18">
        <f t="shared" si="24"/>
        <v>3100</v>
      </c>
      <c r="F261" s="19"/>
    </row>
    <row r="262" spans="1:6" ht="21.75" thickBot="1">
      <c r="A262" s="21">
        <v>3</v>
      </c>
      <c r="B262" s="22" t="s">
        <v>25</v>
      </c>
      <c r="C262" s="23">
        <v>1</v>
      </c>
      <c r="D262" s="24">
        <v>24000</v>
      </c>
      <c r="E262" s="25">
        <f t="shared" si="24"/>
        <v>24000</v>
      </c>
      <c r="F262" s="26"/>
    </row>
    <row r="263" spans="1:6">
      <c r="A263" s="7" t="s">
        <v>34</v>
      </c>
      <c r="B263" s="27"/>
      <c r="C263" s="9"/>
      <c r="D263" s="28"/>
      <c r="E263" s="30"/>
      <c r="F263" s="12">
        <f>SUM(E264:E265)</f>
        <v>32100</v>
      </c>
    </row>
    <row r="264" spans="1:6">
      <c r="A264" s="14">
        <v>1</v>
      </c>
      <c r="B264" s="15" t="s">
        <v>3</v>
      </c>
      <c r="C264" s="16">
        <v>1</v>
      </c>
      <c r="D264" s="17">
        <v>3100</v>
      </c>
      <c r="E264" s="18">
        <f t="shared" si="24"/>
        <v>3100</v>
      </c>
      <c r="F264" s="19"/>
    </row>
    <row r="265" spans="1:6" ht="21.75" thickBot="1">
      <c r="A265" s="21">
        <v>2</v>
      </c>
      <c r="B265" s="22" t="s">
        <v>35</v>
      </c>
      <c r="C265" s="23">
        <v>1</v>
      </c>
      <c r="D265" s="24">
        <v>29000</v>
      </c>
      <c r="E265" s="25">
        <f t="shared" si="24"/>
        <v>29000</v>
      </c>
      <c r="F265" s="26"/>
    </row>
    <row r="266" spans="1:6">
      <c r="A266" s="7" t="s">
        <v>36</v>
      </c>
      <c r="B266" s="27"/>
      <c r="C266" s="9"/>
      <c r="D266" s="28"/>
      <c r="E266" s="30"/>
      <c r="F266" s="12">
        <f>SUM(E266:E267)</f>
        <v>16000</v>
      </c>
    </row>
    <row r="267" spans="1:6" ht="21.75" thickBot="1">
      <c r="A267" s="14">
        <v>1</v>
      </c>
      <c r="B267" s="15" t="s">
        <v>1</v>
      </c>
      <c r="C267" s="16">
        <v>1</v>
      </c>
      <c r="D267" s="17">
        <v>16000</v>
      </c>
      <c r="E267" s="18">
        <f t="shared" ref="E267:E278" si="25">C267*D267</f>
        <v>16000</v>
      </c>
      <c r="F267" s="19"/>
    </row>
    <row r="268" spans="1:6">
      <c r="A268" s="7" t="s">
        <v>37</v>
      </c>
      <c r="B268" s="27"/>
      <c r="C268" s="9"/>
      <c r="D268" s="28"/>
      <c r="E268" s="30"/>
      <c r="F268" s="12">
        <f>SUM(E269:E269)</f>
        <v>2500</v>
      </c>
    </row>
    <row r="269" spans="1:6" ht="21.75" thickBot="1">
      <c r="A269" s="21">
        <v>1</v>
      </c>
      <c r="B269" s="22" t="s">
        <v>6</v>
      </c>
      <c r="C269" s="23">
        <v>1</v>
      </c>
      <c r="D269" s="24">
        <v>2500</v>
      </c>
      <c r="E269" s="25">
        <f t="shared" si="25"/>
        <v>2500</v>
      </c>
      <c r="F269" s="26"/>
    </row>
    <row r="270" spans="1:6">
      <c r="A270" s="7" t="s">
        <v>38</v>
      </c>
      <c r="B270" s="27"/>
      <c r="C270" s="9"/>
      <c r="D270" s="28"/>
      <c r="E270" s="30"/>
      <c r="F270" s="12">
        <f>SUM(E271:E271)</f>
        <v>16000</v>
      </c>
    </row>
    <row r="271" spans="1:6" ht="21.75" thickBot="1">
      <c r="A271" s="14">
        <v>1</v>
      </c>
      <c r="B271" s="15" t="s">
        <v>1</v>
      </c>
      <c r="C271" s="16">
        <v>1</v>
      </c>
      <c r="D271" s="17">
        <v>16000</v>
      </c>
      <c r="E271" s="18">
        <f t="shared" si="25"/>
        <v>16000</v>
      </c>
      <c r="F271" s="19"/>
    </row>
    <row r="272" spans="1:6">
      <c r="A272" s="7" t="s">
        <v>39</v>
      </c>
      <c r="B272" s="27"/>
      <c r="C272" s="9"/>
      <c r="D272" s="28"/>
      <c r="E272" s="30"/>
      <c r="F272" s="12">
        <f>SUM(E272:E273)</f>
        <v>16000</v>
      </c>
    </row>
    <row r="273" spans="1:6" ht="21.75" thickBot="1">
      <c r="A273" s="14">
        <v>1</v>
      </c>
      <c r="B273" s="15" t="s">
        <v>1</v>
      </c>
      <c r="C273" s="16">
        <v>1</v>
      </c>
      <c r="D273" s="17">
        <v>16000</v>
      </c>
      <c r="E273" s="18">
        <f t="shared" si="25"/>
        <v>16000</v>
      </c>
      <c r="F273" s="19"/>
    </row>
    <row r="274" spans="1:6">
      <c r="A274" s="7" t="s">
        <v>40</v>
      </c>
      <c r="B274" s="27"/>
      <c r="C274" s="9"/>
      <c r="D274" s="28"/>
      <c r="E274" s="30"/>
      <c r="F274" s="12">
        <f>SUM(E274:E275)</f>
        <v>16000</v>
      </c>
    </row>
    <row r="275" spans="1:6" ht="21.75" thickBot="1">
      <c r="A275" s="14">
        <v>1</v>
      </c>
      <c r="B275" s="15" t="s">
        <v>1</v>
      </c>
      <c r="C275" s="16">
        <v>1</v>
      </c>
      <c r="D275" s="17">
        <v>16000</v>
      </c>
      <c r="E275" s="18">
        <f t="shared" si="25"/>
        <v>16000</v>
      </c>
      <c r="F275" s="19"/>
    </row>
    <row r="276" spans="1:6">
      <c r="A276" s="7" t="s">
        <v>41</v>
      </c>
      <c r="B276" s="27"/>
      <c r="C276" s="9"/>
      <c r="D276" s="28"/>
      <c r="E276" s="30"/>
      <c r="F276" s="12">
        <f>SUM(E276:E278)</f>
        <v>21100</v>
      </c>
    </row>
    <row r="277" spans="1:6">
      <c r="A277" s="14">
        <v>1</v>
      </c>
      <c r="B277" s="15" t="s">
        <v>3</v>
      </c>
      <c r="C277" s="16">
        <v>1</v>
      </c>
      <c r="D277" s="17">
        <v>3100</v>
      </c>
      <c r="E277" s="18">
        <f t="shared" si="25"/>
        <v>3100</v>
      </c>
      <c r="F277" s="19"/>
    </row>
    <row r="278" spans="1:6" ht="21.75" thickBot="1">
      <c r="A278" s="21">
        <v>2</v>
      </c>
      <c r="B278" s="22" t="s">
        <v>42</v>
      </c>
      <c r="C278" s="23">
        <v>1</v>
      </c>
      <c r="D278" s="24">
        <v>18000</v>
      </c>
      <c r="E278" s="25">
        <f t="shared" si="25"/>
        <v>18000</v>
      </c>
      <c r="F278" s="26"/>
    </row>
    <row r="279" spans="1:6" s="6" customFormat="1" ht="21.75" thickBot="1">
      <c r="A279" s="1"/>
      <c r="B279" s="31" t="s">
        <v>138</v>
      </c>
      <c r="C279" s="32"/>
      <c r="D279" s="32"/>
      <c r="E279" s="32"/>
      <c r="F279" s="33">
        <f>SUM(F3:F278)</f>
        <v>4772300</v>
      </c>
    </row>
    <row r="281" spans="1:6">
      <c r="C281" s="38"/>
      <c r="E281" s="36"/>
    </row>
  </sheetData>
  <mergeCells count="1">
    <mergeCell ref="A1:F1"/>
  </mergeCells>
  <pageMargins left="0.78740157480314965" right="0.78740157480314965" top="0.78740157480314965" bottom="0.59055118110236227" header="0.31496062992125984" footer="0.31496062992125984"/>
  <pageSetup paperSize="9" scale="9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K29"/>
  <sheetViews>
    <sheetView tabSelected="1" view="pageBreakPreview" zoomScaleNormal="100" zoomScaleSheetLayoutView="100" workbookViewId="0">
      <selection activeCell="D14" sqref="D14"/>
    </sheetView>
  </sheetViews>
  <sheetFormatPr defaultColWidth="9" defaultRowHeight="21"/>
  <cols>
    <col min="1" max="1" width="8.28515625" style="39" customWidth="1"/>
    <col min="2" max="2" width="51.85546875" style="39" customWidth="1"/>
    <col min="3" max="3" width="7.42578125" style="39" customWidth="1"/>
    <col min="4" max="4" width="13.85546875" style="54" bestFit="1" customWidth="1"/>
    <col min="5" max="5" width="10" style="54" customWidth="1"/>
    <col min="6" max="6" width="13.5703125" style="39" bestFit="1" customWidth="1"/>
    <col min="7" max="7" width="11.5703125" style="39" bestFit="1" customWidth="1"/>
    <col min="8" max="8" width="13.5703125" style="39" bestFit="1" customWidth="1"/>
    <col min="9" max="9" width="23.7109375" style="39" bestFit="1" customWidth="1"/>
    <col min="10" max="10" width="15.7109375" style="39" bestFit="1" customWidth="1"/>
    <col min="11" max="11" width="8.7109375" style="39" bestFit="1" customWidth="1"/>
    <col min="12" max="16384" width="9" style="39"/>
  </cols>
  <sheetData>
    <row r="1" spans="1:11" ht="26.25">
      <c r="A1" s="104" t="s">
        <v>166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pans="1:11" ht="23.25">
      <c r="A2" s="105" t="s">
        <v>140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3" spans="1:11" ht="23.25">
      <c r="A3" s="105" t="s">
        <v>141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1" ht="23.25">
      <c r="A4" s="40"/>
      <c r="B4" s="40"/>
      <c r="C4" s="40"/>
      <c r="D4" s="41"/>
      <c r="E4" s="41"/>
      <c r="F4" s="40"/>
      <c r="G4" s="40"/>
      <c r="H4" s="40"/>
      <c r="I4" s="40"/>
      <c r="J4" s="40"/>
      <c r="K4" s="40"/>
    </row>
    <row r="5" spans="1:11" s="51" customFormat="1">
      <c r="A5" s="106" t="s">
        <v>142</v>
      </c>
      <c r="B5" s="57" t="s">
        <v>143</v>
      </c>
      <c r="C5" s="106" t="s">
        <v>144</v>
      </c>
      <c r="D5" s="58" t="s">
        <v>145</v>
      </c>
      <c r="E5" s="58" t="s">
        <v>146</v>
      </c>
      <c r="F5" s="57" t="s">
        <v>147</v>
      </c>
      <c r="G5" s="57" t="s">
        <v>148</v>
      </c>
      <c r="H5" s="58" t="s">
        <v>149</v>
      </c>
      <c r="I5" s="58" t="s">
        <v>150</v>
      </c>
      <c r="J5" s="106" t="s">
        <v>151</v>
      </c>
      <c r="K5" s="106" t="s">
        <v>152</v>
      </c>
    </row>
    <row r="6" spans="1:11" s="51" customFormat="1">
      <c r="A6" s="107"/>
      <c r="B6" s="59" t="s">
        <v>153</v>
      </c>
      <c r="C6" s="107"/>
      <c r="D6" s="60" t="s">
        <v>154</v>
      </c>
      <c r="E6" s="60" t="s">
        <v>154</v>
      </c>
      <c r="F6" s="60" t="s">
        <v>155</v>
      </c>
      <c r="G6" s="59" t="s">
        <v>156</v>
      </c>
      <c r="H6" s="60" t="s">
        <v>155</v>
      </c>
      <c r="I6" s="60" t="s">
        <v>157</v>
      </c>
      <c r="J6" s="108"/>
      <c r="K6" s="108"/>
    </row>
    <row r="7" spans="1:11">
      <c r="A7" s="42"/>
      <c r="B7" s="42"/>
      <c r="C7" s="43"/>
      <c r="D7" s="44"/>
      <c r="E7" s="44"/>
      <c r="F7" s="45"/>
      <c r="G7" s="43"/>
      <c r="H7" s="43"/>
      <c r="I7" s="43"/>
      <c r="J7" s="43"/>
      <c r="K7" s="42"/>
    </row>
    <row r="8" spans="1:11">
      <c r="A8" s="42"/>
      <c r="B8" s="42"/>
      <c r="C8" s="42"/>
      <c r="D8" s="44"/>
      <c r="E8" s="44"/>
      <c r="F8" s="42"/>
      <c r="G8" s="43"/>
      <c r="H8" s="42"/>
      <c r="I8" s="42"/>
      <c r="J8" s="42"/>
      <c r="K8" s="42"/>
    </row>
    <row r="9" spans="1:11">
      <c r="A9" s="42"/>
      <c r="B9" s="42"/>
      <c r="C9" s="42"/>
      <c r="D9" s="44"/>
      <c r="E9" s="44"/>
      <c r="F9" s="42"/>
      <c r="G9" s="42"/>
      <c r="H9" s="42"/>
      <c r="I9" s="42"/>
      <c r="J9" s="42"/>
      <c r="K9" s="42"/>
    </row>
    <row r="10" spans="1:11">
      <c r="A10" s="42"/>
      <c r="B10" s="42"/>
      <c r="C10" s="42"/>
      <c r="D10" s="44"/>
      <c r="E10" s="44"/>
      <c r="F10" s="42"/>
      <c r="G10" s="42"/>
      <c r="H10" s="42"/>
      <c r="I10" s="42"/>
      <c r="J10" s="42"/>
      <c r="K10" s="42"/>
    </row>
    <row r="11" spans="1:11">
      <c r="A11" s="42"/>
      <c r="B11" s="42"/>
      <c r="C11" s="42"/>
      <c r="D11" s="44"/>
      <c r="E11" s="44"/>
      <c r="F11" s="42"/>
      <c r="G11" s="42"/>
      <c r="H11" s="42"/>
      <c r="I11" s="42"/>
      <c r="J11" s="42"/>
      <c r="K11" s="42"/>
    </row>
    <row r="12" spans="1:11">
      <c r="A12" s="42"/>
      <c r="B12" s="42"/>
      <c r="C12" s="42"/>
      <c r="D12" s="44"/>
      <c r="E12" s="44"/>
      <c r="F12" s="42"/>
      <c r="G12" s="42"/>
      <c r="H12" s="42"/>
      <c r="I12" s="42"/>
      <c r="J12" s="42"/>
      <c r="K12" s="42"/>
    </row>
    <row r="13" spans="1:11">
      <c r="A13" s="42"/>
      <c r="B13" s="42"/>
      <c r="C13" s="42"/>
      <c r="D13" s="44"/>
      <c r="E13" s="44"/>
      <c r="F13" s="42"/>
      <c r="G13" s="42"/>
      <c r="H13" s="42"/>
      <c r="I13" s="42"/>
      <c r="J13" s="42"/>
      <c r="K13" s="42"/>
    </row>
    <row r="14" spans="1:11">
      <c r="A14" s="42"/>
      <c r="B14" s="42"/>
      <c r="C14" s="42"/>
      <c r="D14" s="44"/>
      <c r="E14" s="44"/>
      <c r="F14" s="42"/>
      <c r="G14" s="42"/>
      <c r="H14" s="42"/>
      <c r="I14" s="42"/>
      <c r="J14" s="42"/>
      <c r="K14" s="42"/>
    </row>
    <row r="15" spans="1:11">
      <c r="A15" s="42"/>
      <c r="B15" s="42"/>
      <c r="C15" s="42"/>
      <c r="D15" s="44"/>
      <c r="E15" s="44"/>
      <c r="F15" s="42"/>
      <c r="G15" s="42"/>
      <c r="H15" s="42"/>
      <c r="I15" s="42"/>
      <c r="J15" s="42"/>
      <c r="K15" s="42"/>
    </row>
    <row r="16" spans="1:11">
      <c r="A16" s="42"/>
      <c r="B16" s="42"/>
      <c r="C16" s="42"/>
      <c r="D16" s="44"/>
      <c r="E16" s="44"/>
      <c r="F16" s="42"/>
      <c r="G16" s="42"/>
      <c r="H16" s="42"/>
      <c r="I16" s="42"/>
      <c r="J16" s="42"/>
      <c r="K16" s="42"/>
    </row>
    <row r="17" spans="1:11">
      <c r="A17" s="42"/>
      <c r="B17" s="42"/>
      <c r="C17" s="42"/>
      <c r="D17" s="44"/>
      <c r="E17" s="44"/>
      <c r="F17" s="42"/>
      <c r="G17" s="42"/>
      <c r="H17" s="42"/>
      <c r="I17" s="42"/>
      <c r="J17" s="42"/>
      <c r="K17" s="42"/>
    </row>
    <row r="18" spans="1:11">
      <c r="A18" s="42"/>
      <c r="B18" s="42"/>
      <c r="C18" s="42"/>
      <c r="D18" s="44"/>
      <c r="E18" s="44"/>
      <c r="F18" s="42"/>
      <c r="G18" s="42"/>
      <c r="H18" s="42"/>
      <c r="I18" s="42"/>
      <c r="J18" s="42"/>
      <c r="K18" s="42"/>
    </row>
    <row r="19" spans="1:11">
      <c r="A19" s="42"/>
      <c r="B19" s="42"/>
      <c r="C19" s="42"/>
      <c r="D19" s="44"/>
      <c r="E19" s="44"/>
      <c r="F19" s="42"/>
      <c r="G19" s="42"/>
      <c r="H19" s="42"/>
      <c r="I19" s="42"/>
      <c r="J19" s="42"/>
      <c r="K19" s="42"/>
    </row>
    <row r="20" spans="1:11">
      <c r="A20" s="46"/>
      <c r="B20" s="47" t="s">
        <v>158</v>
      </c>
      <c r="C20" s="46"/>
      <c r="D20" s="48"/>
      <c r="E20" s="49">
        <f>SUM(E7:E19)</f>
        <v>0</v>
      </c>
      <c r="F20" s="46"/>
      <c r="G20" s="46"/>
      <c r="H20" s="46"/>
      <c r="I20" s="46"/>
      <c r="J20" s="46"/>
      <c r="K20" s="46"/>
    </row>
    <row r="21" spans="1:11" s="51" customFormat="1">
      <c r="A21" s="50" t="s">
        <v>178</v>
      </c>
      <c r="D21" s="52"/>
      <c r="E21" s="52"/>
    </row>
    <row r="22" spans="1:11" s="51" customFormat="1">
      <c r="A22" s="50"/>
      <c r="B22" s="51" t="s">
        <v>159</v>
      </c>
      <c r="D22" s="52"/>
      <c r="E22" s="52"/>
    </row>
    <row r="23" spans="1:11" s="51" customFormat="1">
      <c r="A23" s="50"/>
      <c r="B23" s="53" t="s">
        <v>179</v>
      </c>
      <c r="D23" s="52"/>
      <c r="E23" s="52"/>
    </row>
    <row r="24" spans="1:11" s="51" customFormat="1">
      <c r="A24" s="50"/>
      <c r="B24" s="51" t="s">
        <v>160</v>
      </c>
      <c r="D24" s="52"/>
      <c r="E24" s="52"/>
    </row>
    <row r="25" spans="1:11">
      <c r="D25" s="39"/>
      <c r="E25" s="39"/>
      <c r="F25" s="54"/>
      <c r="G25" s="54"/>
      <c r="H25" s="55"/>
    </row>
    <row r="26" spans="1:11" s="55" customFormat="1">
      <c r="B26" s="56" t="s">
        <v>161</v>
      </c>
      <c r="C26" s="56"/>
      <c r="D26" s="56"/>
      <c r="E26" s="56"/>
      <c r="F26" s="56"/>
      <c r="G26" s="56" t="s">
        <v>162</v>
      </c>
    </row>
    <row r="27" spans="1:11" s="55" customFormat="1">
      <c r="B27" s="56" t="s">
        <v>163</v>
      </c>
      <c r="C27" s="56"/>
      <c r="D27" s="56"/>
      <c r="E27" s="56"/>
      <c r="F27" s="56"/>
      <c r="G27" s="56" t="s">
        <v>163</v>
      </c>
    </row>
    <row r="28" spans="1:11" s="55" customFormat="1">
      <c r="B28" s="56" t="s">
        <v>164</v>
      </c>
      <c r="C28" s="56"/>
      <c r="D28" s="56"/>
      <c r="E28" s="56"/>
      <c r="F28" s="56"/>
      <c r="G28" s="56" t="s">
        <v>164</v>
      </c>
    </row>
    <row r="29" spans="1:11" s="55" customFormat="1">
      <c r="B29" s="56" t="s">
        <v>165</v>
      </c>
      <c r="C29" s="56"/>
      <c r="D29" s="56"/>
      <c r="E29" s="56"/>
      <c r="F29" s="56"/>
      <c r="G29" s="56" t="s">
        <v>165</v>
      </c>
    </row>
  </sheetData>
  <mergeCells count="7">
    <mergeCell ref="A1:K1"/>
    <mergeCell ref="A2:K2"/>
    <mergeCell ref="A3:K3"/>
    <mergeCell ref="A5:A6"/>
    <mergeCell ref="C5:C6"/>
    <mergeCell ref="J5:J6"/>
    <mergeCell ref="K5:K6"/>
  </mergeCells>
  <pageMargins left="0.7" right="0.7" top="0.75" bottom="0.75" header="0.3" footer="0.3"/>
  <pageSetup paperSize="9" scale="73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ภาพรวม เฉพาะคอม</vt:lpstr>
      <vt:lpstr>การจัดสรรคอมพิวเตอร์</vt:lpstr>
      <vt:lpstr>แบบฟอร์ม</vt:lpstr>
      <vt:lpstr>การจัดสรรคอมพิวเตอร์!Print_Titles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DLD</dc:creator>
  <cp:lastModifiedBy>DLD</cp:lastModifiedBy>
  <cp:lastPrinted>2018-09-25T10:28:00Z</cp:lastPrinted>
  <dcterms:created xsi:type="dcterms:W3CDTF">2018-09-04T02:54:28Z</dcterms:created>
  <dcterms:modified xsi:type="dcterms:W3CDTF">2018-10-08T03:58:38Z</dcterms:modified>
</cp:coreProperties>
</file>