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My Documents\Desktop\IDP2566\"/>
    </mc:Choice>
  </mc:AlternateContent>
  <bookViews>
    <workbookView xWindow="-120" yWindow="-120" windowWidth="24240" windowHeight="13140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ตรวจสอบชื่อผู้ที่ยังไม่มีแผน!$A$4:$D$30</definedName>
    <definedName name="_xlnm._FilterDatabase" localSheetId="0" hidden="1">'วางแผนพัฒนาHRD(IDP)'!$A$7:$M$33</definedName>
    <definedName name="_xlnm.Print_Area" localSheetId="0">'วางแผนพัฒนาHRD(IDP)'!$A$2:$K$33</definedName>
    <definedName name="_xlnm.Print_Titles" localSheetId="1">ตรวจสอบชื่อผู้ที่ยังไม่มีแผน!$4:$4</definedName>
    <definedName name="_xlnm.Print_Titles" localSheetId="0">'วางแผนพัฒนาHRD(IDP)'!$7:$7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3" l="1"/>
  <c r="D5" i="1" l="1" a="1"/>
  <c r="D5" i="1" s="1"/>
  <c r="D15" i="3"/>
  <c r="D14" i="3"/>
  <c r="D13" i="3"/>
  <c r="D12" i="3"/>
  <c r="D11" i="3"/>
  <c r="D10" i="3"/>
  <c r="D9" i="3"/>
  <c r="D28" i="3" l="1"/>
  <c r="D27" i="3"/>
  <c r="D7" i="3" l="1"/>
  <c r="D6" i="3" l="1"/>
  <c r="D8" i="3"/>
  <c r="D20" i="3"/>
  <c r="D16" i="3"/>
  <c r="D17" i="3"/>
  <c r="D18" i="3"/>
  <c r="D19" i="3"/>
  <c r="D21" i="3"/>
  <c r="D22" i="3"/>
  <c r="D23" i="3"/>
  <c r="D24" i="3"/>
  <c r="D25" i="3"/>
  <c r="D29" i="3"/>
  <c r="D30" i="3"/>
  <c r="D5" i="3"/>
  <c r="H5" i="1" a="1"/>
  <c r="H5" i="1" s="1"/>
  <c r="I5" i="1" l="1"/>
  <c r="E5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<sst xmlns="http://schemas.openxmlformats.org/spreadsheetml/2006/main" count="315" uniqueCount="77">
  <si>
    <t>ที่</t>
  </si>
  <si>
    <t>ตำแหน่ง/ ระดับ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</si>
  <si>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</si>
  <si>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</si>
  <si>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</si>
  <si>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</si>
  <si>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</si>
  <si>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</si>
  <si>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</si>
  <si>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</si>
  <si>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</si>
  <si>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</si>
  <si>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</si>
  <si>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</si>
  <si>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</si>
  <si>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</si>
  <si>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</si>
  <si>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</si>
  <si>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</si>
  <si>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</si>
  <si>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</si>
  <si>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</si>
  <si>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</si>
  <si>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</si>
  <si>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t>นางสาวนัยนา สุขใสแก้ว</t>
  </si>
  <si>
    <t>เจ้าพนักงานธุรการชำนาญงาน</t>
  </si>
  <si>
    <t>เจ้าพนักงานธุรการปฏิบัติงาน</t>
  </si>
  <si>
    <t>นางสาวนงณภัส พสุรัตน์</t>
  </si>
  <si>
    <t>เจ้าพนักงานธุรการ</t>
  </si>
  <si>
    <t>นักวิชาการสถิติชำนาญการ</t>
  </si>
  <si>
    <t>นางสุวรรณี กาญจนภูสิต</t>
  </si>
  <si>
    <t>นักวิชาการคอมพิวเตอร์ชำนาญการ</t>
  </si>
  <si>
    <t>นางสาวณัฐกานต์ ท้าวพันวงค์</t>
  </si>
  <si>
    <t>นักวิชาการคอมพิวเตอร์ปฏิบัติการ</t>
  </si>
  <si>
    <t>นายศักดิ์สิทธิ์ จริยาเลิศศักดิ์</t>
  </si>
  <si>
    <t>เจ้าหน้าที่ระบบงานคอมพิวเตอร์</t>
  </si>
  <si>
    <t>นายธรรมรัตน์ เนาว์สูงเนิน</t>
  </si>
  <si>
    <t>นายปิยวิทย์ ธรรมบุตร</t>
  </si>
  <si>
    <t>นางสาวพานฐิศา หิรัญญะสิริ</t>
  </si>
  <si>
    <t>นักวิชาการสถิติปฏิบัติการ</t>
  </si>
  <si>
    <t>นางสาวทิพวรรณ อังกาบ</t>
  </si>
  <si>
    <t>นายธนา รัตนจำรูญ</t>
  </si>
  <si>
    <t>นางสาวนวรัตน์ บุญทองเนียม</t>
  </si>
  <si>
    <t>นางสาวภาณุตา บุนนาค</t>
  </si>
  <si>
    <t>นายกิรกนก ยุระชัย</t>
  </si>
  <si>
    <t>นายศิริพล พจนวิเศษ</t>
  </si>
  <si>
    <t>นายพยุง ตรีกมล</t>
  </si>
  <si>
    <t>นายวัชรพงส์ ชื่นพิมลชาญกิจ</t>
  </si>
  <si>
    <t>นายสุรชัย  ถมวิจิตร</t>
  </si>
  <si>
    <t>นายปิยะวิทย์ บุญเรือง</t>
  </si>
  <si>
    <t>นายถนอม น้อยหมอ</t>
  </si>
  <si>
    <t>นายสัตวแพทย์ชำนาญการพิเศษ</t>
  </si>
  <si>
    <t>นักวิชาการคอมพิวเตอร์</t>
  </si>
  <si>
    <t>กลุ่มพัฒนาระบบเทคโนโลยีสารสนเทศ</t>
  </si>
  <si>
    <t>กลุ่มคอมพิวเตอร์และระบบเครือข่าย</t>
  </si>
  <si>
    <t>กลุ่มสารสนเทศและข้อมูลสถิติ</t>
  </si>
  <si>
    <t>ฝ่ายบริหารทั่วไป</t>
  </si>
  <si>
    <t>ศูนย์เทคโนโลยีสารสนเทศและการสื่อสาร</t>
  </si>
  <si>
    <t>ข้าราชการ</t>
  </si>
  <si>
    <t>พนักงานราชการ</t>
  </si>
  <si>
    <t>นายไพโรจน์ ธำรงโอภาส</t>
  </si>
  <si>
    <t>ระบุชื่อเรื่อง/
หลักสูตรที่ต้องพัฒนา</t>
  </si>
  <si>
    <r>
      <rPr>
        <b/>
        <u/>
        <sz val="14"/>
        <color theme="1"/>
        <rFont val="TH SarabunPSK"/>
        <family val="2"/>
      </rPr>
      <t>คำชี้แจง</t>
    </r>
    <r>
      <rPr>
        <sz val="14"/>
        <color theme="1"/>
        <rFont val="TH SarabunPSK"/>
        <family val="2"/>
      </rPr>
      <t xml:space="preserve">  ให้ท่านป้อนรายชื่อบุคลากร</t>
    </r>
    <r>
      <rPr>
        <u/>
        <sz val="14"/>
        <color theme="1"/>
        <rFont val="TH SarabunPSK"/>
        <family val="2"/>
      </rPr>
      <t>ทุกคน</t>
    </r>
    <r>
      <rPr>
        <sz val="14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4"/>
        <color rgb="FF00B050"/>
        <rFont val="TH SarabunPSK"/>
        <family val="2"/>
      </rPr>
      <t xml:space="preserve">"มีแผนการพัฒนาแล้ว" </t>
    </r>
    <r>
      <rPr>
        <sz val="14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4"/>
        <color rgb="FF00B050"/>
        <rFont val="TH SarabunPSK"/>
        <family val="2"/>
      </rPr>
      <t xml:space="preserve"> </t>
    </r>
    <r>
      <rPr>
        <sz val="14"/>
        <color rgb="FFFF0000"/>
        <rFont val="TH SarabunPSK"/>
        <family val="2"/>
      </rPr>
      <t>"ยังไม่มีแผนการพัฒนา"</t>
    </r>
  </si>
  <si>
    <t xml:space="preserve">  </t>
  </si>
  <si>
    <t>นางสาวพิมพ์พิชชาภัส ศิริวัตน์</t>
  </si>
  <si>
    <t>กลุ่มพัฒนาระบบคลังข้อมูลเพื่อการวิเคราะห์และพยากรณ์และสนับสนุนภารกิจพิเศษ</t>
  </si>
  <si>
    <t>นางสาวอัญธิกา ศรีชัยวงค์</t>
  </si>
  <si>
    <t>ชุมชนนักปฏิบัติ(CoP)</t>
  </si>
  <si>
    <t>นางสาวฐรดา  ไพบูลย์</t>
  </si>
  <si>
    <t>นางสาวอารีย์ กุลอึ้ง</t>
  </si>
  <si>
    <t>นายคงสรร ธนาวุฒิ</t>
  </si>
  <si>
    <t>นายพิทูร ภู่สันติ</t>
  </si>
  <si>
    <t>เจ้าพนักงานธุรการอาวุโส</t>
  </si>
  <si>
    <t>นางสาวรวีนภา หิรัญญโกมล</t>
  </si>
  <si>
    <t>เม.ย.-ก.ย 66</t>
  </si>
  <si>
    <t>การเขียนหนังสือราชการ หนังสือโต้ตอบและรายงานการประชุม</t>
  </si>
  <si>
    <t>กฎหมาย/กฎระเบียบฯ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</si>
</sst>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87" formatCode="[$-187041E]d\ mmm\ yy;@"/>
  </numFmts>
  <fonts count="39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b/>
      <u/>
      <sz val="14"/>
      <color theme="1"/>
      <name val="TH SarabunPSK"/>
      <family val="2"/>
    </font>
    <font>
      <u/>
      <sz val="14"/>
      <color theme="1"/>
      <name val="TH SarabunPSK"/>
      <family val="2"/>
    </font>
    <font>
      <sz val="14"/>
      <color rgb="FF00B050"/>
      <name val="TH SarabunPSK"/>
      <family val="2"/>
    </font>
    <font>
      <sz val="14"/>
      <name val="TH SarabunPSK"/>
      <family val="2"/>
    </font>
    <font>
      <sz val="14"/>
      <color rgb="FFFF0000"/>
      <name val="TH SarabunPSK"/>
      <family val="2"/>
    </font>
    <font>
      <b/>
      <sz val="14"/>
      <name val="TH SarabunPSK"/>
      <family val="2"/>
    </font>
    <font>
      <sz val="12"/>
      <name val="TH SarabunPSK"/>
      <family val="2"/>
    </font>
    <font>
      <sz val="10"/>
      <name val="TH SarabunPSK"/>
      <family val="2"/>
    </font>
    <font>
      <sz val="11"/>
      <name val="TH SarabunPSK"/>
      <family val="2"/>
    </font>
    <font>
      <sz val="16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85">
    <xf numFmtId="0" fontId="0" fillId="0" borderId="0" xfId="0"/>
    <xf numFmtId="0" fontId="3" fillId="0" borderId="0" xfId="0" applyFont="1" applyAlignment="1">
      <alignment vertical="center" shrinkToFit="1"/>
    </xf>
    <xf numFmtId="0" fontId="3" fillId="2" borderId="0" xfId="0" applyFont="1" applyFill="1" applyAlignment="1">
      <alignment vertical="center" shrinkToFit="1"/>
    </xf>
    <xf numFmtId="0" fontId="1" fillId="0" borderId="0" xfId="0" applyFont="1" applyAlignment="1">
      <alignment horizontal="right" vertical="top"/>
    </xf>
    <xf numFmtId="0" fontId="1" fillId="0" borderId="0" xfId="0" applyFont="1"/>
    <xf numFmtId="0" fontId="4" fillId="0" borderId="0" xfId="0" applyFont="1" applyAlignment="1">
      <alignment vertical="center" shrinkToFit="1"/>
    </xf>
    <xf numFmtId="0" fontId="10" fillId="2" borderId="0" xfId="0" applyFont="1" applyFill="1" applyAlignment="1">
      <alignment vertical="top"/>
    </xf>
    <xf numFmtId="0" fontId="6" fillId="2" borderId="0" xfId="0" applyFont="1" applyFill="1" applyAlignment="1">
      <alignment horizontal="center" vertical="top" wrapText="1"/>
    </xf>
    <xf numFmtId="0" fontId="6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top" wrapText="1"/>
    </xf>
    <xf numFmtId="0" fontId="5" fillId="2" borderId="0" xfId="0" applyFont="1" applyFill="1" applyAlignment="1">
      <alignment horizontal="center" vertical="center" textRotation="90" shrinkToFit="1"/>
    </xf>
    <xf numFmtId="0" fontId="5" fillId="2" borderId="0" xfId="0" applyFont="1" applyFill="1" applyAlignment="1">
      <alignment horizontal="right" vertical="center" shrinkToFit="1"/>
    </xf>
    <xf numFmtId="0" fontId="5" fillId="2" borderId="0" xfId="0" applyFont="1" applyFill="1" applyAlignment="1">
      <alignment vertical="center" shrinkToFit="1"/>
    </xf>
    <xf numFmtId="0" fontId="3" fillId="2" borderId="0" xfId="0" applyFont="1" applyFill="1" applyAlignment="1">
      <alignment horizontal="center" vertical="center" shrinkToFit="1"/>
    </xf>
    <xf numFmtId="0" fontId="3" fillId="0" borderId="0" xfId="0" applyFont="1" applyAlignment="1" applyProtection="1">
      <alignment horizontal="center" vertical="center" shrinkToFit="1"/>
      <protection locked="0"/>
    </xf>
    <xf numFmtId="49" fontId="3" fillId="0" borderId="0" xfId="0" applyNumberFormat="1" applyFont="1" applyAlignment="1" applyProtection="1">
      <alignment vertical="center" shrinkToFit="1"/>
      <protection locked="0"/>
    </xf>
    <xf numFmtId="0" fontId="3" fillId="0" borderId="0" xfId="0" applyFont="1" applyAlignment="1" applyProtection="1">
      <alignment vertical="center" shrinkToFit="1"/>
      <protection locked="0"/>
    </xf>
    <xf numFmtId="1" fontId="3" fillId="0" borderId="0" xfId="0" applyNumberFormat="1" applyFont="1" applyAlignment="1" applyProtection="1">
      <alignment horizontal="center" vertical="center" shrinkToFit="1"/>
      <protection locked="0"/>
    </xf>
    <xf numFmtId="0" fontId="12" fillId="0" borderId="0" xfId="0" applyFont="1" applyProtection="1"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shrinkToFi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3" fillId="2" borderId="4" xfId="0" applyFont="1" applyFill="1" applyBorder="1" applyAlignment="1" applyProtection="1">
      <alignment horizontal="center" vertical="center" wrapText="1"/>
      <protection locked="0"/>
    </xf>
    <xf numFmtId="0" fontId="16" fillId="2" borderId="0" xfId="0" applyFont="1" applyFill="1" applyAlignment="1">
      <alignment vertical="top" wrapText="1"/>
    </xf>
    <xf numFmtId="0" fontId="7" fillId="2" borderId="0" xfId="0" applyFont="1" applyFill="1"/>
    <xf numFmtId="0" fontId="1" fillId="2" borderId="0" xfId="0" applyFont="1" applyFill="1"/>
    <xf numFmtId="0" fontId="11" fillId="2" borderId="0" xfId="0" applyFont="1" applyFill="1" applyAlignment="1">
      <alignment horizontal="left" vertical="center" wrapText="1"/>
    </xf>
    <xf numFmtId="10" fontId="11" fillId="2" borderId="0" xfId="0" applyNumberFormat="1" applyFont="1" applyFill="1" applyAlignment="1">
      <alignment horizontal="left" vertical="center" shrinkToFit="1"/>
    </xf>
    <xf numFmtId="10" fontId="22" fillId="2" borderId="4" xfId="2" applyNumberFormat="1" applyFont="1" applyFill="1" applyBorder="1" applyAlignment="1" applyProtection="1">
      <alignment horizontal="right" vertical="center" wrapText="1"/>
    </xf>
    <xf numFmtId="10" fontId="22" fillId="2" borderId="4" xfId="0" applyNumberFormat="1" applyFont="1" applyFill="1" applyBorder="1" applyAlignment="1">
      <alignment horizontal="right" vertical="center" shrinkToFit="1"/>
    </xf>
    <xf numFmtId="3" fontId="22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2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>
      <alignment horizontal="center"/>
    </xf>
    <xf numFmtId="49" fontId="23" fillId="2" borderId="0" xfId="0" applyNumberFormat="1" applyFont="1" applyFill="1" applyAlignment="1">
      <alignment horizontal="right" vertical="center"/>
    </xf>
    <xf numFmtId="49" fontId="10" fillId="2" borderId="0" xfId="0" applyNumberFormat="1" applyFont="1" applyFill="1" applyAlignment="1">
      <alignment horizontal="center" vertical="top"/>
    </xf>
    <xf numFmtId="49" fontId="16" fillId="2" borderId="0" xfId="0" applyNumberFormat="1" applyFont="1" applyFill="1" applyAlignment="1">
      <alignment horizontal="center" vertical="top" wrapText="1"/>
    </xf>
    <xf numFmtId="49" fontId="3" fillId="2" borderId="0" xfId="0" applyNumberFormat="1" applyFont="1" applyFill="1" applyAlignment="1">
      <alignment horizontal="center" vertical="center" shrinkToFit="1"/>
    </xf>
    <xf numFmtId="49" fontId="3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>
      <alignment horizontal="right"/>
    </xf>
    <xf numFmtId="0" fontId="22" fillId="3" borderId="4" xfId="0" applyFont="1" applyFill="1" applyBorder="1" applyAlignment="1" applyProtection="1">
      <alignment horizontal="center" vertical="center" shrinkToFit="1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shrinkToFit="1"/>
      <protection locked="0"/>
    </xf>
    <xf numFmtId="0" fontId="14" fillId="2" borderId="0" xfId="0" applyFont="1" applyFill="1" applyAlignment="1">
      <alignment horizontal="right" vertical="center"/>
    </xf>
    <xf numFmtId="0" fontId="14" fillId="2" borderId="4" xfId="0" applyFont="1" applyFill="1" applyBorder="1" applyAlignment="1">
      <alignment horizontal="center" vertical="top" wrapText="1"/>
    </xf>
    <xf numFmtId="0" fontId="14" fillId="2" borderId="2" xfId="0" applyFont="1" applyFill="1" applyBorder="1" applyAlignment="1">
      <alignment horizontal="center" vertical="top" wrapText="1"/>
    </xf>
    <xf numFmtId="0" fontId="27" fillId="2" borderId="4" xfId="0" applyFont="1" applyFill="1" applyBorder="1" applyAlignment="1">
      <alignment horizontal="center" vertical="top" wrapText="1"/>
    </xf>
    <xf numFmtId="0" fontId="27" fillId="2" borderId="2" xfId="0" applyFont="1" applyFill="1" applyBorder="1" applyAlignment="1">
      <alignment horizontal="center" vertical="top" wrapText="1"/>
    </xf>
    <xf numFmtId="49" fontId="14" fillId="2" borderId="2" xfId="0" applyNumberFormat="1" applyFont="1" applyFill="1" applyBorder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4" fillId="0" borderId="4" xfId="0" applyFont="1" applyBorder="1" applyAlignment="1" applyProtection="1">
      <alignment horizontal="center"/>
      <protection locked="0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2" borderId="4" xfId="0" applyFont="1" applyFill="1" applyBorder="1" applyAlignment="1" applyProtection="1">
      <alignment horizontal="center"/>
      <protection locked="0"/>
    </xf>
    <xf numFmtId="0" fontId="35" fillId="0" borderId="4" xfId="0" applyFont="1" applyBorder="1" applyAlignment="1" applyProtection="1">
      <alignment horizontal="center" vertical="top" wrapText="1"/>
      <protection locked="0"/>
    </xf>
    <xf numFmtId="0" fontId="35" fillId="0" borderId="4" xfId="0" applyFont="1" applyBorder="1" applyAlignment="1" applyProtection="1">
      <alignment vertical="top" wrapText="1"/>
      <protection locked="0"/>
    </xf>
    <xf numFmtId="0" fontId="35" fillId="0" borderId="4" xfId="0" applyFont="1" applyBorder="1" applyAlignment="1" applyProtection="1">
      <alignment vertical="top" wrapText="1" shrinkToFit="1"/>
      <protection locked="0"/>
    </xf>
    <xf numFmtId="0" fontId="35" fillId="0" borderId="5" xfId="0" applyFont="1" applyBorder="1" applyAlignment="1" applyProtection="1">
      <alignment vertical="top" wrapText="1" shrinkToFit="1"/>
      <protection locked="0"/>
    </xf>
    <xf numFmtId="1" fontId="35" fillId="0" borderId="5" xfId="0" applyNumberFormat="1" applyFont="1" applyBorder="1" applyAlignment="1" applyProtection="1">
      <alignment horizontal="center" vertical="top" wrapText="1" shrinkToFit="1"/>
      <protection locked="0"/>
    </xf>
    <xf numFmtId="0" fontId="32" fillId="0" borderId="0" xfId="0" applyFont="1" applyAlignment="1">
      <alignment vertical="top" shrinkToFit="1"/>
    </xf>
    <xf numFmtId="0" fontId="36" fillId="0" borderId="5" xfId="0" applyFont="1" applyBorder="1" applyAlignment="1" applyProtection="1">
      <alignment vertical="top" wrapText="1" shrinkToFit="1"/>
      <protection locked="0"/>
    </xf>
    <xf numFmtId="187" fontId="35" fillId="0" borderId="4" xfId="0" applyNumberFormat="1" applyFont="1" applyBorder="1" applyAlignment="1" applyProtection="1">
      <alignment horizontal="center" vertical="center" shrinkToFit="1"/>
      <protection locked="0"/>
    </xf>
    <xf numFmtId="49" fontId="3" fillId="0" borderId="5" xfId="0" applyNumberFormat="1" applyFont="1" applyBorder="1" applyAlignment="1" applyProtection="1">
      <alignment horizontal="center" vertical="top" shrinkToFit="1"/>
      <protection locked="0"/>
    </xf>
    <xf numFmtId="0" fontId="37" fillId="0" borderId="4" xfId="0" applyFont="1" applyBorder="1" applyAlignment="1" applyProtection="1">
      <alignment vertical="top" wrapText="1" shrinkToFit="1"/>
      <protection locked="0"/>
    </xf>
    <xf numFmtId="0" fontId="32" fillId="0" borderId="0" xfId="0" applyFont="1" applyAlignment="1" applyProtection="1">
      <alignment vertical="center" shrinkToFit="1"/>
      <protection locked="0"/>
    </xf>
    <xf numFmtId="0" fontId="22" fillId="0" borderId="4" xfId="0" applyFont="1" applyBorder="1" applyAlignment="1" applyProtection="1">
      <alignment horizontal="left" vertical="top" wrapText="1"/>
      <protection locked="0"/>
    </xf>
    <xf numFmtId="0" fontId="22" fillId="0" borderId="4" xfId="0" applyFont="1" applyBorder="1" applyAlignment="1" applyProtection="1">
      <alignment horizontal="left" vertical="top" wrapText="1" shrinkToFit="1"/>
      <protection locked="0"/>
    </xf>
    <xf numFmtId="0" fontId="4" fillId="0" borderId="4" xfId="0" applyFont="1" applyBorder="1" applyAlignment="1" applyProtection="1">
      <alignment horizontal="left" vertical="top" wrapText="1"/>
      <protection locked="0"/>
    </xf>
    <xf numFmtId="0" fontId="4" fillId="0" borderId="4" xfId="0" applyFont="1" applyBorder="1" applyAlignment="1" applyProtection="1">
      <alignment horizontal="left" vertical="top" wrapText="1" shrinkToFit="1"/>
      <protection locked="0"/>
    </xf>
    <xf numFmtId="0" fontId="38" fillId="0" borderId="4" xfId="0" applyFont="1" applyBorder="1" applyAlignment="1" applyProtection="1">
      <alignment vertical="top" wrapText="1"/>
      <protection locked="0"/>
    </xf>
    <xf numFmtId="0" fontId="38" fillId="0" borderId="4" xfId="0" applyFont="1" applyBorder="1" applyAlignment="1" applyProtection="1">
      <alignment vertical="top" wrapText="1" shrinkToFit="1"/>
      <protection locked="0"/>
    </xf>
    <xf numFmtId="0" fontId="24" fillId="2" borderId="7" xfId="0" applyFont="1" applyFill="1" applyBorder="1" applyAlignment="1">
      <alignment horizontal="center" shrinkToFit="1"/>
    </xf>
    <xf numFmtId="0" fontId="24" fillId="2" borderId="0" xfId="0" applyFont="1" applyFill="1" applyAlignment="1">
      <alignment horizontal="center" shrinkToFit="1"/>
    </xf>
    <xf numFmtId="0" fontId="34" fillId="0" borderId="1" xfId="0" applyFont="1" applyBorder="1" applyAlignment="1" applyProtection="1">
      <alignment horizontal="center" vertical="center" wrapText="1" shrinkToFit="1"/>
      <protection locked="0"/>
    </xf>
    <xf numFmtId="0" fontId="34" fillId="0" borderId="3" xfId="0" applyFont="1" applyBorder="1" applyAlignment="1" applyProtection="1">
      <alignment horizontal="center" vertical="center" wrapText="1" shrinkToFit="1"/>
      <protection locked="0"/>
    </xf>
    <xf numFmtId="0" fontId="26" fillId="2" borderId="0" xfId="0" applyFont="1" applyFill="1" applyAlignment="1">
      <alignment horizontal="right" vertical="center" shrinkToFit="1"/>
    </xf>
    <xf numFmtId="0" fontId="14" fillId="2" borderId="0" xfId="0" applyFont="1" applyFill="1" applyAlignment="1">
      <alignment horizontal="right" vertical="center"/>
    </xf>
    <xf numFmtId="0" fontId="14" fillId="2" borderId="0" xfId="0" applyFont="1" applyFill="1" applyAlignment="1">
      <alignment horizontal="right" vertical="center" wrapText="1" shrinkToFit="1"/>
    </xf>
    <xf numFmtId="0" fontId="14" fillId="2" borderId="0" xfId="0" applyFont="1" applyFill="1" applyAlignment="1">
      <alignment horizontal="right" vertical="center" shrinkToFit="1"/>
    </xf>
    <xf numFmtId="0" fontId="4" fillId="2" borderId="6" xfId="0" applyFont="1" applyFill="1" applyBorder="1" applyAlignment="1">
      <alignment horizontal="left" vertical="top" wrapText="1"/>
    </xf>
    <xf numFmtId="0" fontId="28" fillId="2" borderId="0" xfId="0" applyFont="1" applyFill="1" applyAlignment="1">
      <alignment horizontal="center"/>
    </xf>
    <xf numFmtId="0" fontId="3" fillId="2" borderId="6" xfId="0" applyFont="1" applyFill="1" applyBorder="1" applyAlignment="1">
      <alignment horizontal="left" vertical="top" wrapText="1"/>
    </xf>
  </cellXfs>
  <cellStyles count="3">
    <cellStyle name="Comma" xfId="1" builtinId="3"/>
    <cellStyle name="Normal" xfId="0" builtinId="0"/>
    <cellStyle name="Percent" xfId="2" builtinId="5"/>
  </cellStyles>
  <dxfs count="1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284324</xdr:colOff>
      <xdr:row>1</xdr:row>
      <xdr:rowOff>66178</xdr:rowOff>
    </xdr:from>
    <xdr:to>
      <xdr:col>9</xdr:col>
      <xdr:colOff>572152</xdr:colOff>
      <xdr:row>1</xdr:row>
      <xdr:rowOff>320322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876263" y="85617"/>
          <a:ext cx="130269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53975</xdr:colOff>
      <xdr:row>1</xdr:row>
      <xdr:rowOff>222250</xdr:rowOff>
    </xdr:from>
    <xdr:to>
      <xdr:col>1</xdr:col>
      <xdr:colOff>517525</xdr:colOff>
      <xdr:row>5</xdr:row>
      <xdr:rowOff>49213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53975" y="238125"/>
          <a:ext cx="638175" cy="66833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3</xdr:col>
      <xdr:colOff>1564824</xdr:colOff>
      <xdr:row>3</xdr:row>
      <xdr:rowOff>203588</xdr:rowOff>
    </xdr:from>
    <xdr:to>
      <xdr:col>4</xdr:col>
      <xdr:colOff>617767</xdr:colOff>
      <xdr:row>5</xdr:row>
      <xdr:rowOff>19438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4490360" y="611802"/>
          <a:ext cx="685800" cy="2337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1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913430</xdr:colOff>
      <xdr:row>3</xdr:row>
      <xdr:rowOff>203588</xdr:rowOff>
    </xdr:from>
    <xdr:to>
      <xdr:col>8</xdr:col>
      <xdr:colOff>624505</xdr:colOff>
      <xdr:row>5</xdr:row>
      <xdr:rowOff>19438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543149" y="611802"/>
          <a:ext cx="673295" cy="2337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1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L604"/>
  <sheetViews>
    <sheetView showGridLines="0" tabSelected="1" view="pageBreakPreview" topLeftCell="E1" zoomScale="130" zoomScaleNormal="120" zoomScaleSheetLayoutView="130" zoomScalePageLayoutView="120" workbookViewId="0">
      <pane ySplit="7" topLeftCell="A8" activePane="bottomLeft" state="frozen"/>
      <selection pane="bottomLeft" activeCell="H9" sqref="H9"/>
    </sheetView>
  </sheetViews>
  <sheetFormatPr defaultColWidth="9" defaultRowHeight="21.95" customHeight="1" x14ac:dyDescent="0.2"/>
  <cols>
    <col min="1" max="1" width="2.625" style="16" customWidth="1"/>
    <col min="2" max="2" width="20.125" style="17" customWidth="1"/>
    <col min="3" max="3" width="22.875" style="18" customWidth="1"/>
    <col min="4" max="4" width="20.75" style="18" customWidth="1"/>
    <col min="5" max="5" width="11.875" style="18" customWidth="1"/>
    <col min="6" max="6" width="19.875" style="18" customWidth="1"/>
    <col min="7" max="7" width="16.125" style="18" customWidth="1"/>
    <col min="8" max="8" width="12.625" style="18" bestFit="1" customWidth="1"/>
    <col min="9" max="9" width="12.75" style="18" customWidth="1"/>
    <col min="10" max="10" width="10.125" style="41" customWidth="1"/>
    <col min="11" max="11" width="7" style="19" bestFit="1" customWidth="1"/>
    <col min="12" max="16384" width="9" style="1"/>
  </cols>
  <sheetData>
    <row r="1" spans="1:12" s="4" customFormat="1" ht="1.5" customHeight="1" x14ac:dyDescent="0.65">
      <c r="A1" s="6"/>
      <c r="B1" s="6"/>
      <c r="C1" s="6"/>
      <c r="D1" s="6"/>
      <c r="E1" s="6"/>
      <c r="F1" s="28"/>
      <c r="G1" s="6"/>
      <c r="H1" s="6"/>
      <c r="I1" s="6"/>
      <c r="J1" s="38"/>
      <c r="K1" s="6"/>
      <c r="L1" s="3"/>
    </row>
    <row r="2" spans="1:12" s="4" customFormat="1" ht="27.75" customHeight="1" x14ac:dyDescent="0.65">
      <c r="A2" s="7" t="s">
        <v>63</v>
      </c>
      <c r="B2" s="46" t="s">
        <v>8</v>
      </c>
      <c r="C2" s="76" t="s">
        <v>57</v>
      </c>
      <c r="D2" s="77"/>
      <c r="E2" s="74" t="s">
        <v>19</v>
      </c>
      <c r="F2" s="75"/>
      <c r="G2" s="75"/>
      <c r="H2" s="75"/>
      <c r="I2" s="27"/>
      <c r="J2" s="39"/>
      <c r="K2" s="27"/>
    </row>
    <row r="3" spans="1:12" s="4" customFormat="1" ht="6.75" customHeight="1" x14ac:dyDescent="0.25">
      <c r="A3" s="7"/>
      <c r="B3" s="8"/>
      <c r="C3" s="8" t="s">
        <v>9</v>
      </c>
      <c r="D3" s="8"/>
      <c r="E3" s="9"/>
      <c r="F3" s="29"/>
      <c r="G3" s="9"/>
      <c r="H3" s="9"/>
      <c r="I3" s="9"/>
      <c r="J3" s="36"/>
      <c r="K3" s="10"/>
    </row>
    <row r="4" spans="1:12" s="4" customFormat="1" ht="16.5" customHeight="1" x14ac:dyDescent="0.25">
      <c r="A4" s="11"/>
      <c r="B4" s="79" t="s">
        <v>11</v>
      </c>
      <c r="C4" s="79"/>
      <c r="D4" s="34">
        <v>16</v>
      </c>
      <c r="E4" s="31"/>
      <c r="F4" s="80" t="s">
        <v>17</v>
      </c>
      <c r="G4" s="81"/>
      <c r="H4" s="34">
        <v>10</v>
      </c>
      <c r="I4" s="30"/>
      <c r="J4" s="42" t="s">
        <v>7</v>
      </c>
      <c r="K4" s="43">
        <v>2566</v>
      </c>
    </row>
    <row r="5" spans="1:12" s="4" customFormat="1" ht="15.75" customHeight="1" x14ac:dyDescent="0.25">
      <c r="A5" s="11"/>
      <c r="B5" s="79" t="s">
        <v>16</v>
      </c>
      <c r="C5" s="79"/>
      <c r="D5" s="35" cm="1">
        <f t="array" ref="D5">SUMPRODUCT(IF('วางแผนพัฒนาHRD(IDP)'!E8:E604="ข้าราชการ",IF('วางแผนพัฒนาHRD(IDP)'!B8:B604&lt;&gt;"",1/COUNTIFS('วางแผนพัฒนาHRD(IDP)'!B8:B604,'วางแผนพัฒนาHRD(IDP)'!B8:B604,'วางแผนพัฒนาHRD(IDP)'!E8:E604,"ข้าราชการ",'วางแผนพัฒนาHRD(IDP)'!B8:B604,"&lt;&gt;"))))</f>
        <v>16</v>
      </c>
      <c r="E5" s="33">
        <f>D5/D4</f>
        <v>1</v>
      </c>
      <c r="F5" s="81" t="s">
        <v>18</v>
      </c>
      <c r="G5" s="81"/>
      <c r="H5" s="35">
        <f t="array" ref="H5">SUMPRODUCT(IF('วางแผนพัฒนาHRD(IDP)'!E8:E604="พนักงานราชการ",IF('วางแผนพัฒนาHRD(IDP)'!B8:B604&lt;&gt;"",1/COUNTIFS('วางแผนพัฒนาHRD(IDP)'!B8:B604,'วางแผนพัฒนาHRD(IDP)'!B8:B604,'วางแผนพัฒนาHRD(IDP)'!E8:E604,"พนักงานราชการ",'วางแผนพัฒนาHRD(IDP)'!B8:B604,"&lt;&gt;"))))</f>
        <v>10</v>
      </c>
      <c r="I5" s="32">
        <f>H5/H4</f>
        <v>1</v>
      </c>
      <c r="J5" s="37" t="s">
        <v>6</v>
      </c>
      <c r="K5" s="64">
        <v>45191</v>
      </c>
    </row>
    <row r="6" spans="1:12" s="5" customFormat="1" ht="6" customHeight="1" x14ac:dyDescent="0.2">
      <c r="A6" s="12"/>
      <c r="B6" s="78"/>
      <c r="C6" s="78"/>
      <c r="D6" s="13"/>
      <c r="E6" s="13"/>
      <c r="F6" s="2"/>
      <c r="G6" s="13"/>
      <c r="H6" s="14"/>
      <c r="I6" s="2"/>
      <c r="J6" s="40"/>
      <c r="K6" s="15"/>
      <c r="L6" s="1"/>
    </row>
    <row r="7" spans="1:12" s="52" customFormat="1" ht="31.5" x14ac:dyDescent="0.2">
      <c r="A7" s="47" t="s">
        <v>0</v>
      </c>
      <c r="B7" s="47" t="s">
        <v>13</v>
      </c>
      <c r="C7" s="47" t="s">
        <v>1</v>
      </c>
      <c r="D7" s="47" t="s">
        <v>14</v>
      </c>
      <c r="E7" s="48" t="s">
        <v>2</v>
      </c>
      <c r="F7" s="49" t="s">
        <v>15</v>
      </c>
      <c r="G7" s="47" t="s">
        <v>61</v>
      </c>
      <c r="H7" s="50" t="s">
        <v>3</v>
      </c>
      <c r="I7" s="47" t="s">
        <v>4</v>
      </c>
      <c r="J7" s="51" t="s">
        <v>20</v>
      </c>
      <c r="K7" s="47" t="s">
        <v>5</v>
      </c>
    </row>
    <row r="8" spans="1:12" s="62" customFormat="1" ht="45.95" customHeight="1" x14ac:dyDescent="0.2">
      <c r="A8" s="57">
        <v>1</v>
      </c>
      <c r="B8" s="58" t="s">
        <v>37</v>
      </c>
      <c r="C8" s="59" t="s">
        <v>29</v>
      </c>
      <c r="D8" s="59" t="s">
        <v>55</v>
      </c>
      <c r="E8" s="60" t="s">
        <v>58</v>
      </c>
      <c r="F8" s="59" t="s">
        <v>60</v>
      </c>
      <c r="G8" s="66" t="s">
        <v>75</v>
      </c>
      <c r="H8" s="60" t="s">
        <v>76</v>
      </c>
      <c r="I8" s="63" t="s">
        <v>67</v>
      </c>
      <c r="J8" s="65" t="s">
        <v>74</v>
      </c>
      <c r="K8" s="61">
        <v>2</v>
      </c>
    </row>
    <row r="9" spans="1:12" s="62" customFormat="1" ht="45.95" customHeight="1" x14ac:dyDescent="0.2">
      <c r="A9" s="57">
        <v>2</v>
      </c>
      <c r="B9" s="58" t="s">
        <v>38</v>
      </c>
      <c r="C9" s="59" t="s">
        <v>39</v>
      </c>
      <c r="D9" s="59" t="s">
        <v>55</v>
      </c>
      <c r="E9" s="60" t="s">
        <v>58</v>
      </c>
      <c r="F9" s="59" t="s">
        <v>37</v>
      </c>
      <c r="G9" s="66" t="s">
        <v>75</v>
      </c>
      <c r="H9" s="60" t="s">
        <v>76</v>
      </c>
      <c r="I9" s="63" t="s">
        <v>67</v>
      </c>
      <c r="J9" s="65" t="s">
        <v>74</v>
      </c>
      <c r="K9" s="61">
        <v>2</v>
      </c>
    </row>
    <row r="10" spans="1:12" s="62" customFormat="1" ht="45.95" customHeight="1" x14ac:dyDescent="0.2">
      <c r="A10" s="57">
        <v>3</v>
      </c>
      <c r="B10" s="58" t="s">
        <v>64</v>
      </c>
      <c r="C10" s="59" t="s">
        <v>39</v>
      </c>
      <c r="D10" s="59" t="s">
        <v>55</v>
      </c>
      <c r="E10" s="60" t="s">
        <v>58</v>
      </c>
      <c r="F10" s="59" t="s">
        <v>37</v>
      </c>
      <c r="G10" s="66" t="s">
        <v>75</v>
      </c>
      <c r="H10" s="60" t="s">
        <v>76</v>
      </c>
      <c r="I10" s="63" t="s">
        <v>67</v>
      </c>
      <c r="J10" s="65" t="s">
        <v>74</v>
      </c>
      <c r="K10" s="61">
        <v>2</v>
      </c>
    </row>
    <row r="11" spans="1:12" s="62" customFormat="1" ht="45.95" customHeight="1" x14ac:dyDescent="0.2">
      <c r="A11" s="57">
        <v>4</v>
      </c>
      <c r="B11" s="58" t="s">
        <v>40</v>
      </c>
      <c r="C11" s="59" t="s">
        <v>26</v>
      </c>
      <c r="D11" s="59" t="s">
        <v>55</v>
      </c>
      <c r="E11" s="60" t="s">
        <v>58</v>
      </c>
      <c r="F11" s="59" t="s">
        <v>37</v>
      </c>
      <c r="G11" s="66" t="s">
        <v>75</v>
      </c>
      <c r="H11" s="60" t="s">
        <v>76</v>
      </c>
      <c r="I11" s="63" t="s">
        <v>67</v>
      </c>
      <c r="J11" s="65" t="s">
        <v>74</v>
      </c>
      <c r="K11" s="61">
        <v>2</v>
      </c>
    </row>
    <row r="12" spans="1:12" s="62" customFormat="1" ht="45.95" customHeight="1" x14ac:dyDescent="0.2">
      <c r="A12" s="57">
        <v>5</v>
      </c>
      <c r="B12" s="68" t="s">
        <v>70</v>
      </c>
      <c r="C12" s="69" t="s">
        <v>39</v>
      </c>
      <c r="D12" s="59" t="s">
        <v>55</v>
      </c>
      <c r="E12" s="60" t="s">
        <v>58</v>
      </c>
      <c r="F12" s="59" t="s">
        <v>37</v>
      </c>
      <c r="G12" s="66" t="s">
        <v>75</v>
      </c>
      <c r="H12" s="60" t="s">
        <v>76</v>
      </c>
      <c r="I12" s="63" t="s">
        <v>67</v>
      </c>
      <c r="J12" s="65" t="s">
        <v>74</v>
      </c>
      <c r="K12" s="61">
        <v>2</v>
      </c>
    </row>
    <row r="13" spans="1:12" s="62" customFormat="1" ht="45.95" customHeight="1" x14ac:dyDescent="0.2">
      <c r="A13" s="57">
        <v>6</v>
      </c>
      <c r="B13" s="58" t="s">
        <v>49</v>
      </c>
      <c r="C13" s="59" t="s">
        <v>35</v>
      </c>
      <c r="D13" s="59" t="s">
        <v>55</v>
      </c>
      <c r="E13" s="59" t="s">
        <v>59</v>
      </c>
      <c r="F13" s="59" t="s">
        <v>37</v>
      </c>
      <c r="G13" s="66" t="s">
        <v>75</v>
      </c>
      <c r="H13" s="60" t="s">
        <v>76</v>
      </c>
      <c r="I13" s="63" t="s">
        <v>67</v>
      </c>
      <c r="J13" s="65" t="s">
        <v>74</v>
      </c>
      <c r="K13" s="61">
        <v>2</v>
      </c>
    </row>
    <row r="14" spans="1:12" s="62" customFormat="1" ht="45.95" customHeight="1" x14ac:dyDescent="0.2">
      <c r="A14" s="57">
        <v>7</v>
      </c>
      <c r="B14" s="58" t="s">
        <v>41</v>
      </c>
      <c r="C14" s="59" t="s">
        <v>35</v>
      </c>
      <c r="D14" s="59" t="s">
        <v>55</v>
      </c>
      <c r="E14" s="59" t="s">
        <v>59</v>
      </c>
      <c r="F14" s="59" t="s">
        <v>37</v>
      </c>
      <c r="G14" s="66" t="s">
        <v>75</v>
      </c>
      <c r="H14" s="60" t="s">
        <v>76</v>
      </c>
      <c r="I14" s="63" t="s">
        <v>67</v>
      </c>
      <c r="J14" s="65" t="s">
        <v>74</v>
      </c>
      <c r="K14" s="61">
        <v>2</v>
      </c>
    </row>
    <row r="15" spans="1:12" s="62" customFormat="1" ht="45.95" customHeight="1" x14ac:dyDescent="0.2">
      <c r="A15" s="57">
        <v>8</v>
      </c>
      <c r="B15" s="58" t="s">
        <v>42</v>
      </c>
      <c r="C15" s="59" t="s">
        <v>35</v>
      </c>
      <c r="D15" s="59" t="s">
        <v>55</v>
      </c>
      <c r="E15" s="59" t="s">
        <v>59</v>
      </c>
      <c r="F15" s="59" t="s">
        <v>37</v>
      </c>
      <c r="G15" s="66" t="s">
        <v>75</v>
      </c>
      <c r="H15" s="60" t="s">
        <v>76</v>
      </c>
      <c r="I15" s="63" t="s">
        <v>67</v>
      </c>
      <c r="J15" s="65" t="s">
        <v>74</v>
      </c>
      <c r="K15" s="61">
        <v>2</v>
      </c>
    </row>
    <row r="16" spans="1:12" s="62" customFormat="1" ht="45.95" customHeight="1" x14ac:dyDescent="0.2">
      <c r="A16" s="57">
        <v>9</v>
      </c>
      <c r="B16" s="58" t="s">
        <v>32</v>
      </c>
      <c r="C16" s="59" t="s">
        <v>33</v>
      </c>
      <c r="D16" s="59" t="s">
        <v>53</v>
      </c>
      <c r="E16" s="60" t="s">
        <v>58</v>
      </c>
      <c r="F16" s="59" t="s">
        <v>60</v>
      </c>
      <c r="G16" s="66" t="s">
        <v>75</v>
      </c>
      <c r="H16" s="60" t="s">
        <v>76</v>
      </c>
      <c r="I16" s="63" t="s">
        <v>67</v>
      </c>
      <c r="J16" s="65" t="s">
        <v>74</v>
      </c>
      <c r="K16" s="61">
        <v>2</v>
      </c>
    </row>
    <row r="17" spans="1:11" s="62" customFormat="1" ht="45.95" customHeight="1" x14ac:dyDescent="0.2">
      <c r="A17" s="57">
        <v>10</v>
      </c>
      <c r="B17" s="58" t="s">
        <v>68</v>
      </c>
      <c r="C17" s="59" t="s">
        <v>33</v>
      </c>
      <c r="D17" s="59" t="s">
        <v>53</v>
      </c>
      <c r="E17" s="60" t="s">
        <v>58</v>
      </c>
      <c r="F17" s="59" t="s">
        <v>60</v>
      </c>
      <c r="G17" s="66" t="s">
        <v>75</v>
      </c>
      <c r="H17" s="60" t="s">
        <v>76</v>
      </c>
      <c r="I17" s="63" t="s">
        <v>67</v>
      </c>
      <c r="J17" s="65" t="s">
        <v>74</v>
      </c>
      <c r="K17" s="61">
        <v>2</v>
      </c>
    </row>
    <row r="18" spans="1:11" s="62" customFormat="1" ht="45.95" customHeight="1" x14ac:dyDescent="0.2">
      <c r="A18" s="57">
        <v>11</v>
      </c>
      <c r="B18" s="68" t="s">
        <v>71</v>
      </c>
      <c r="C18" s="69" t="s">
        <v>39</v>
      </c>
      <c r="D18" s="59" t="s">
        <v>53</v>
      </c>
      <c r="E18" s="60" t="s">
        <v>58</v>
      </c>
      <c r="F18" s="59" t="s">
        <v>60</v>
      </c>
      <c r="G18" s="66" t="s">
        <v>75</v>
      </c>
      <c r="H18" s="60" t="s">
        <v>76</v>
      </c>
      <c r="I18" s="63" t="s">
        <v>67</v>
      </c>
      <c r="J18" s="65" t="s">
        <v>74</v>
      </c>
      <c r="K18" s="61">
        <v>2</v>
      </c>
    </row>
    <row r="19" spans="1:11" s="62" customFormat="1" ht="45.95" customHeight="1" x14ac:dyDescent="0.2">
      <c r="A19" s="57">
        <v>12</v>
      </c>
      <c r="B19" s="58" t="s">
        <v>34</v>
      </c>
      <c r="C19" s="59" t="s">
        <v>35</v>
      </c>
      <c r="D19" s="59" t="s">
        <v>53</v>
      </c>
      <c r="E19" s="59" t="s">
        <v>59</v>
      </c>
      <c r="F19" s="59" t="s">
        <v>60</v>
      </c>
      <c r="G19" s="66" t="s">
        <v>75</v>
      </c>
      <c r="H19" s="60" t="s">
        <v>76</v>
      </c>
      <c r="I19" s="63" t="s">
        <v>67</v>
      </c>
      <c r="J19" s="65" t="s">
        <v>74</v>
      </c>
      <c r="K19" s="61">
        <v>2</v>
      </c>
    </row>
    <row r="20" spans="1:11" s="62" customFormat="1" ht="45.95" customHeight="1" x14ac:dyDescent="0.2">
      <c r="A20" s="57">
        <v>13</v>
      </c>
      <c r="B20" s="58" t="s">
        <v>36</v>
      </c>
      <c r="C20" s="59" t="s">
        <v>35</v>
      </c>
      <c r="D20" s="59" t="s">
        <v>53</v>
      </c>
      <c r="E20" s="59" t="s">
        <v>59</v>
      </c>
      <c r="F20" s="59" t="s">
        <v>60</v>
      </c>
      <c r="G20" s="66" t="s">
        <v>75</v>
      </c>
      <c r="H20" s="60" t="s">
        <v>76</v>
      </c>
      <c r="I20" s="63" t="s">
        <v>67</v>
      </c>
      <c r="J20" s="65" t="s">
        <v>74</v>
      </c>
      <c r="K20" s="61">
        <v>2</v>
      </c>
    </row>
    <row r="21" spans="1:11" s="62" customFormat="1" ht="45.95" customHeight="1" x14ac:dyDescent="0.2">
      <c r="A21" s="57">
        <v>14</v>
      </c>
      <c r="B21" s="58" t="s">
        <v>50</v>
      </c>
      <c r="C21" s="59" t="s">
        <v>51</v>
      </c>
      <c r="D21" s="59" t="s">
        <v>65</v>
      </c>
      <c r="E21" s="60" t="s">
        <v>58</v>
      </c>
      <c r="F21" s="59" t="s">
        <v>60</v>
      </c>
      <c r="G21" s="66" t="s">
        <v>75</v>
      </c>
      <c r="H21" s="60" t="s">
        <v>76</v>
      </c>
      <c r="I21" s="63" t="s">
        <v>67</v>
      </c>
      <c r="J21" s="65" t="s">
        <v>74</v>
      </c>
      <c r="K21" s="61">
        <v>2</v>
      </c>
    </row>
    <row r="22" spans="1:11" s="62" customFormat="1" ht="45.95" customHeight="1" x14ac:dyDescent="0.2">
      <c r="A22" s="57">
        <v>15</v>
      </c>
      <c r="B22" s="58" t="s">
        <v>44</v>
      </c>
      <c r="C22" s="59" t="s">
        <v>33</v>
      </c>
      <c r="D22" s="59" t="s">
        <v>65</v>
      </c>
      <c r="E22" s="60" t="s">
        <v>58</v>
      </c>
      <c r="F22" s="59" t="s">
        <v>50</v>
      </c>
      <c r="G22" s="66" t="s">
        <v>75</v>
      </c>
      <c r="H22" s="60" t="s">
        <v>76</v>
      </c>
      <c r="I22" s="63" t="s">
        <v>67</v>
      </c>
      <c r="J22" s="65" t="s">
        <v>74</v>
      </c>
      <c r="K22" s="61">
        <v>2</v>
      </c>
    </row>
    <row r="23" spans="1:11" s="62" customFormat="1" ht="45.95" customHeight="1" x14ac:dyDescent="0.2">
      <c r="A23" s="57">
        <v>16</v>
      </c>
      <c r="B23" s="58" t="s">
        <v>30</v>
      </c>
      <c r="C23" s="59" t="s">
        <v>31</v>
      </c>
      <c r="D23" s="59" t="s">
        <v>54</v>
      </c>
      <c r="E23" s="60" t="s">
        <v>58</v>
      </c>
      <c r="F23" s="59" t="s">
        <v>60</v>
      </c>
      <c r="G23" s="66" t="s">
        <v>75</v>
      </c>
      <c r="H23" s="60" t="s">
        <v>76</v>
      </c>
      <c r="I23" s="63" t="s">
        <v>67</v>
      </c>
      <c r="J23" s="65" t="s">
        <v>74</v>
      </c>
      <c r="K23" s="61">
        <v>2</v>
      </c>
    </row>
    <row r="24" spans="1:11" s="62" customFormat="1" ht="45.95" customHeight="1" x14ac:dyDescent="0.2">
      <c r="A24" s="57">
        <v>17</v>
      </c>
      <c r="B24" s="58" t="s">
        <v>43</v>
      </c>
      <c r="C24" s="59" t="s">
        <v>33</v>
      </c>
      <c r="D24" s="59" t="s">
        <v>54</v>
      </c>
      <c r="E24" s="60" t="s">
        <v>58</v>
      </c>
      <c r="F24" s="58" t="s">
        <v>30</v>
      </c>
      <c r="G24" s="66" t="s">
        <v>75</v>
      </c>
      <c r="H24" s="60" t="s">
        <v>76</v>
      </c>
      <c r="I24" s="63" t="s">
        <v>67</v>
      </c>
      <c r="J24" s="65" t="s">
        <v>74</v>
      </c>
      <c r="K24" s="61">
        <v>2</v>
      </c>
    </row>
    <row r="25" spans="1:11" s="62" customFormat="1" ht="45.95" customHeight="1" x14ac:dyDescent="0.2">
      <c r="A25" s="57">
        <v>18</v>
      </c>
      <c r="B25" s="58" t="s">
        <v>45</v>
      </c>
      <c r="C25" s="59" t="s">
        <v>52</v>
      </c>
      <c r="D25" s="59" t="s">
        <v>54</v>
      </c>
      <c r="E25" s="59" t="s">
        <v>59</v>
      </c>
      <c r="F25" s="58" t="s">
        <v>30</v>
      </c>
      <c r="G25" s="66" t="s">
        <v>75</v>
      </c>
      <c r="H25" s="60" t="s">
        <v>76</v>
      </c>
      <c r="I25" s="63" t="s">
        <v>67</v>
      </c>
      <c r="J25" s="65" t="s">
        <v>74</v>
      </c>
      <c r="K25" s="61">
        <v>2</v>
      </c>
    </row>
    <row r="26" spans="1:11" s="62" customFormat="1" ht="45.95" customHeight="1" x14ac:dyDescent="0.2">
      <c r="A26" s="57">
        <v>19</v>
      </c>
      <c r="B26" s="58" t="s">
        <v>46</v>
      </c>
      <c r="C26" s="59" t="s">
        <v>52</v>
      </c>
      <c r="D26" s="59" t="s">
        <v>54</v>
      </c>
      <c r="E26" s="59" t="s">
        <v>59</v>
      </c>
      <c r="F26" s="58" t="s">
        <v>30</v>
      </c>
      <c r="G26" s="66" t="s">
        <v>75</v>
      </c>
      <c r="H26" s="60" t="s">
        <v>76</v>
      </c>
      <c r="I26" s="63" t="s">
        <v>67</v>
      </c>
      <c r="J26" s="65" t="s">
        <v>74</v>
      </c>
      <c r="K26" s="61">
        <v>2</v>
      </c>
    </row>
    <row r="27" spans="1:11" s="62" customFormat="1" ht="45.95" customHeight="1" x14ac:dyDescent="0.2">
      <c r="A27" s="57">
        <v>20</v>
      </c>
      <c r="B27" s="58" t="s">
        <v>47</v>
      </c>
      <c r="C27" s="59" t="s">
        <v>35</v>
      </c>
      <c r="D27" s="59" t="s">
        <v>54</v>
      </c>
      <c r="E27" s="59" t="s">
        <v>59</v>
      </c>
      <c r="F27" s="58" t="s">
        <v>30</v>
      </c>
      <c r="G27" s="66" t="s">
        <v>75</v>
      </c>
      <c r="H27" s="60" t="s">
        <v>76</v>
      </c>
      <c r="I27" s="63" t="s">
        <v>67</v>
      </c>
      <c r="J27" s="65" t="s">
        <v>74</v>
      </c>
      <c r="K27" s="61">
        <v>2</v>
      </c>
    </row>
    <row r="28" spans="1:11" s="62" customFormat="1" ht="45.95" customHeight="1" x14ac:dyDescent="0.2">
      <c r="A28" s="57">
        <v>21</v>
      </c>
      <c r="B28" s="58" t="s">
        <v>48</v>
      </c>
      <c r="C28" s="59" t="s">
        <v>35</v>
      </c>
      <c r="D28" s="59" t="s">
        <v>54</v>
      </c>
      <c r="E28" s="59" t="s">
        <v>59</v>
      </c>
      <c r="F28" s="58" t="s">
        <v>30</v>
      </c>
      <c r="G28" s="66" t="s">
        <v>75</v>
      </c>
      <c r="H28" s="60" t="s">
        <v>76</v>
      </c>
      <c r="I28" s="63" t="s">
        <v>67</v>
      </c>
      <c r="J28" s="65" t="s">
        <v>74</v>
      </c>
      <c r="K28" s="61">
        <v>2</v>
      </c>
    </row>
    <row r="29" spans="1:11" s="62" customFormat="1" ht="45.95" customHeight="1" x14ac:dyDescent="0.2">
      <c r="A29" s="57">
        <v>22</v>
      </c>
      <c r="B29" s="58" t="s">
        <v>73</v>
      </c>
      <c r="C29" s="59" t="s">
        <v>72</v>
      </c>
      <c r="D29" s="59" t="s">
        <v>56</v>
      </c>
      <c r="E29" s="60" t="s">
        <v>58</v>
      </c>
      <c r="F29" s="59" t="s">
        <v>60</v>
      </c>
      <c r="G29" s="66" t="s">
        <v>75</v>
      </c>
      <c r="H29" s="60" t="s">
        <v>76</v>
      </c>
      <c r="I29" s="63" t="s">
        <v>67</v>
      </c>
      <c r="J29" s="65" t="s">
        <v>74</v>
      </c>
      <c r="K29" s="61">
        <v>2</v>
      </c>
    </row>
    <row r="30" spans="1:11" s="62" customFormat="1" ht="45.95" customHeight="1" x14ac:dyDescent="0.2">
      <c r="A30" s="57">
        <v>23</v>
      </c>
      <c r="B30" s="58" t="s">
        <v>24</v>
      </c>
      <c r="C30" s="59" t="s">
        <v>25</v>
      </c>
      <c r="D30" s="59" t="s">
        <v>56</v>
      </c>
      <c r="E30" s="60" t="s">
        <v>58</v>
      </c>
      <c r="F30" s="58" t="s">
        <v>73</v>
      </c>
      <c r="G30" s="66" t="s">
        <v>75</v>
      </c>
      <c r="H30" s="60" t="s">
        <v>76</v>
      </c>
      <c r="I30" s="63" t="s">
        <v>67</v>
      </c>
      <c r="J30" s="65" t="s">
        <v>74</v>
      </c>
      <c r="K30" s="61">
        <v>2</v>
      </c>
    </row>
    <row r="31" spans="1:11" s="62" customFormat="1" ht="45.95" customHeight="1" x14ac:dyDescent="0.2">
      <c r="A31" s="57">
        <v>24</v>
      </c>
      <c r="B31" s="58" t="s">
        <v>69</v>
      </c>
      <c r="C31" s="59" t="s">
        <v>26</v>
      </c>
      <c r="D31" s="59" t="s">
        <v>56</v>
      </c>
      <c r="E31" s="60" t="s">
        <v>58</v>
      </c>
      <c r="F31" s="58" t="s">
        <v>73</v>
      </c>
      <c r="G31" s="66" t="s">
        <v>75</v>
      </c>
      <c r="H31" s="60" t="s">
        <v>76</v>
      </c>
      <c r="I31" s="63" t="s">
        <v>67</v>
      </c>
      <c r="J31" s="65" t="s">
        <v>74</v>
      </c>
      <c r="K31" s="61">
        <v>2</v>
      </c>
    </row>
    <row r="32" spans="1:11" s="62" customFormat="1" ht="45.95" customHeight="1" x14ac:dyDescent="0.2">
      <c r="A32" s="57">
        <v>25</v>
      </c>
      <c r="B32" s="58" t="s">
        <v>66</v>
      </c>
      <c r="C32" s="59" t="s">
        <v>26</v>
      </c>
      <c r="D32" s="59" t="s">
        <v>56</v>
      </c>
      <c r="E32" s="60" t="s">
        <v>58</v>
      </c>
      <c r="F32" s="58" t="s">
        <v>73</v>
      </c>
      <c r="G32" s="66" t="s">
        <v>75</v>
      </c>
      <c r="H32" s="60" t="s">
        <v>76</v>
      </c>
      <c r="I32" s="63" t="s">
        <v>67</v>
      </c>
      <c r="J32" s="65" t="s">
        <v>74</v>
      </c>
      <c r="K32" s="61">
        <v>2</v>
      </c>
    </row>
    <row r="33" spans="1:11" s="62" customFormat="1" ht="45.95" customHeight="1" x14ac:dyDescent="0.2">
      <c r="A33" s="57">
        <v>26</v>
      </c>
      <c r="B33" s="58" t="s">
        <v>27</v>
      </c>
      <c r="C33" s="59" t="s">
        <v>28</v>
      </c>
      <c r="D33" s="59" t="s">
        <v>56</v>
      </c>
      <c r="E33" s="59" t="s">
        <v>59</v>
      </c>
      <c r="F33" s="58" t="s">
        <v>73</v>
      </c>
      <c r="G33" s="66" t="s">
        <v>75</v>
      </c>
      <c r="H33" s="60" t="s">
        <v>76</v>
      </c>
      <c r="I33" s="63" t="s">
        <v>67</v>
      </c>
      <c r="J33" s="65" t="s">
        <v>74</v>
      </c>
      <c r="K33" s="61">
        <v>2</v>
      </c>
    </row>
    <row r="34" spans="1:11" ht="18.75" x14ac:dyDescent="0.2">
      <c r="G34" s="67"/>
      <c r="H34" s="67"/>
    </row>
    <row r="35" spans="1:11" ht="18.75" x14ac:dyDescent="0.2"/>
    <row r="604" spans="12:12" ht="21.95" customHeight="1" x14ac:dyDescent="0.2">
      <c r="L604" s="1">
        <v>78</v>
      </c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8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H4:H5 D4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04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04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04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04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59055118110236227" bottom="0.59055118110236227" header="0.11811023622047245" footer="7.874015748031496E-2"/>
  <pageSetup paperSize="9" scale="86" fitToHeight="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30"/>
  <sheetViews>
    <sheetView zoomScale="110" zoomScaleNormal="110" zoomScaleSheetLayoutView="100" workbookViewId="0">
      <selection activeCell="D6" sqref="D6"/>
    </sheetView>
  </sheetViews>
  <sheetFormatPr defaultColWidth="9" defaultRowHeight="22.5" x14ac:dyDescent="0.35"/>
  <cols>
    <col min="1" max="1" width="8.25" style="25" customWidth="1"/>
    <col min="2" max="2" width="42" style="44" customWidth="1"/>
    <col min="3" max="3" width="37.625" style="45" customWidth="1"/>
    <col min="4" max="4" width="44.75" style="25" customWidth="1"/>
    <col min="5" max="16384" width="9" style="20"/>
  </cols>
  <sheetData>
    <row r="1" spans="1:4" ht="36" x14ac:dyDescent="0.65">
      <c r="A1" s="83" t="s">
        <v>21</v>
      </c>
      <c r="B1" s="83"/>
      <c r="C1" s="83"/>
      <c r="D1" s="83"/>
    </row>
    <row r="2" spans="1:4" ht="45.75" customHeight="1" x14ac:dyDescent="0.35">
      <c r="A2" s="84" t="s">
        <v>62</v>
      </c>
      <c r="B2" s="84"/>
      <c r="C2" s="84"/>
      <c r="D2" s="84"/>
    </row>
    <row r="3" spans="1:4" ht="195" customHeight="1" x14ac:dyDescent="0.35">
      <c r="A3" s="82" t="s">
        <v>22</v>
      </c>
      <c r="B3" s="82"/>
      <c r="C3" s="82"/>
      <c r="D3" s="82"/>
    </row>
    <row r="4" spans="1:4" s="24" customFormat="1" ht="45" x14ac:dyDescent="0.2">
      <c r="A4" s="21" t="s">
        <v>10</v>
      </c>
      <c r="B4" s="22" t="s">
        <v>12</v>
      </c>
      <c r="C4" s="23" t="s">
        <v>1</v>
      </c>
      <c r="D4" s="26" t="s">
        <v>23</v>
      </c>
    </row>
    <row r="5" spans="1:4" x14ac:dyDescent="0.35">
      <c r="A5" s="53">
        <v>1</v>
      </c>
      <c r="B5" s="54" t="s">
        <v>37</v>
      </c>
      <c r="C5" s="55" t="s">
        <v>29</v>
      </c>
      <c r="D5" s="56" t="str">
        <f>IF(COUNTIF('วางแผนพัฒนาHRD(IDP)'!$B$8:$B$604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x14ac:dyDescent="0.35">
      <c r="A6" s="53">
        <v>2</v>
      </c>
      <c r="B6" s="54" t="s">
        <v>38</v>
      </c>
      <c r="C6" s="55" t="s">
        <v>39</v>
      </c>
      <c r="D6" s="56" t="str">
        <f>IF(COUNTIF('วางแผนพัฒนาHRD(IDP)'!$B$8:$B$604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x14ac:dyDescent="0.35">
      <c r="A7" s="53">
        <v>3</v>
      </c>
      <c r="B7" s="54" t="s">
        <v>64</v>
      </c>
      <c r="C7" s="55" t="s">
        <v>39</v>
      </c>
      <c r="D7" s="56" t="str">
        <f>IF(COUNTIF('วางแผนพัฒนาHRD(IDP)'!$B$8:$B$604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x14ac:dyDescent="0.35">
      <c r="A8" s="53">
        <v>4</v>
      </c>
      <c r="B8" s="54" t="s">
        <v>40</v>
      </c>
      <c r="C8" s="55" t="s">
        <v>26</v>
      </c>
      <c r="D8" s="56" t="str">
        <f>IF(COUNTIF('วางแผนพัฒนาHRD(IDP)'!$B$8:$B$604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x14ac:dyDescent="0.35">
      <c r="A9" s="53">
        <v>5</v>
      </c>
      <c r="B9" s="54" t="s">
        <v>70</v>
      </c>
      <c r="C9" s="55" t="s">
        <v>39</v>
      </c>
      <c r="D9" s="56" t="str">
        <f>IF(COUNTIF('วางแผนพัฒนาHRD(IDP)'!$B$8:$B$604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x14ac:dyDescent="0.35">
      <c r="A10" s="53">
        <v>6</v>
      </c>
      <c r="B10" s="54" t="s">
        <v>49</v>
      </c>
      <c r="C10" s="55" t="s">
        <v>35</v>
      </c>
      <c r="D10" s="56" t="str">
        <f>IF(COUNTIF('วางแผนพัฒนาHRD(IDP)'!$B$8:$B$604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x14ac:dyDescent="0.35">
      <c r="A11" s="53">
        <v>7</v>
      </c>
      <c r="B11" s="54" t="s">
        <v>41</v>
      </c>
      <c r="C11" s="55" t="s">
        <v>35</v>
      </c>
      <c r="D11" s="56" t="str">
        <f>IF(COUNTIF('วางแผนพัฒนาHRD(IDP)'!$B$8:$B$604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x14ac:dyDescent="0.35">
      <c r="A12" s="53">
        <v>8</v>
      </c>
      <c r="B12" s="54" t="s">
        <v>42</v>
      </c>
      <c r="C12" s="55" t="s">
        <v>35</v>
      </c>
      <c r="D12" s="56" t="str">
        <f>IF(COUNTIF('วางแผนพัฒนาHRD(IDP)'!$B$8:$B$604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x14ac:dyDescent="0.35">
      <c r="A13" s="53">
        <v>9</v>
      </c>
      <c r="B13" s="54" t="s">
        <v>32</v>
      </c>
      <c r="C13" s="55" t="s">
        <v>33</v>
      </c>
      <c r="D13" s="56" t="str">
        <f>IF(COUNTIF('วางแผนพัฒนาHRD(IDP)'!$B$8:$B$604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x14ac:dyDescent="0.35">
      <c r="A14" s="53">
        <v>10</v>
      </c>
      <c r="B14" s="72" t="s">
        <v>68</v>
      </c>
      <c r="C14" s="73" t="s">
        <v>33</v>
      </c>
      <c r="D14" s="56" t="str">
        <f>IF(COUNTIF('วางแผนพัฒนาHRD(IDP)'!$B$8:$B$604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x14ac:dyDescent="0.35">
      <c r="A15" s="53">
        <v>11</v>
      </c>
      <c r="B15" s="70" t="s">
        <v>71</v>
      </c>
      <c r="C15" s="71" t="s">
        <v>39</v>
      </c>
      <c r="D15" s="56" t="str">
        <f>IF(COUNTIF('วางแผนพัฒนาHRD(IDP)'!$B$8:$B$604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x14ac:dyDescent="0.35">
      <c r="A16" s="53">
        <v>12</v>
      </c>
      <c r="B16" s="54" t="s">
        <v>34</v>
      </c>
      <c r="C16" s="55" t="s">
        <v>35</v>
      </c>
      <c r="D16" s="56" t="str">
        <f>IF(COUNTIF('วางแผนพัฒนาHRD(IDP)'!$B$8:$B$604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x14ac:dyDescent="0.35">
      <c r="A17" s="53">
        <v>13</v>
      </c>
      <c r="B17" s="54" t="s">
        <v>36</v>
      </c>
      <c r="C17" s="55" t="s">
        <v>35</v>
      </c>
      <c r="D17" s="56" t="str">
        <f>IF(COUNTIF('วางแผนพัฒนาHRD(IDP)'!$B$8:$B$604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x14ac:dyDescent="0.35">
      <c r="A18" s="53">
        <v>14</v>
      </c>
      <c r="B18" s="54" t="s">
        <v>50</v>
      </c>
      <c r="C18" s="55" t="s">
        <v>51</v>
      </c>
      <c r="D18" s="56" t="str">
        <f>IF(COUNTIF('วางแผนพัฒนาHRD(IDP)'!$B$8:$B$604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x14ac:dyDescent="0.35">
      <c r="A19" s="53">
        <v>15</v>
      </c>
      <c r="B19" s="54" t="s">
        <v>44</v>
      </c>
      <c r="C19" s="55" t="s">
        <v>33</v>
      </c>
      <c r="D19" s="56" t="str">
        <f>IF(COUNTIF('วางแผนพัฒนาHRD(IDP)'!$B$8:$B$604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 x14ac:dyDescent="0.35">
      <c r="A20" s="53">
        <v>16</v>
      </c>
      <c r="B20" s="54" t="s">
        <v>30</v>
      </c>
      <c r="C20" s="55" t="s">
        <v>31</v>
      </c>
      <c r="D20" s="56" t="str">
        <f>IF(COUNTIF('วางแผนพัฒนาHRD(IDP)'!$B$8:$B$604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x14ac:dyDescent="0.35">
      <c r="A21" s="53">
        <v>17</v>
      </c>
      <c r="B21" s="54" t="s">
        <v>43</v>
      </c>
      <c r="C21" s="55" t="s">
        <v>33</v>
      </c>
      <c r="D21" s="56" t="str">
        <f>IF(COUNTIF('วางแผนพัฒนาHRD(IDP)'!$B$8:$B$604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 x14ac:dyDescent="0.35">
      <c r="A22" s="53">
        <v>18</v>
      </c>
      <c r="B22" s="54" t="s">
        <v>45</v>
      </c>
      <c r="C22" s="55" t="s">
        <v>52</v>
      </c>
      <c r="D22" s="56" t="str">
        <f>IF(COUNTIF('วางแผนพัฒนาHRD(IDP)'!$B$8:$B$604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 x14ac:dyDescent="0.35">
      <c r="A23" s="53">
        <v>19</v>
      </c>
      <c r="B23" s="54" t="s">
        <v>46</v>
      </c>
      <c r="C23" s="55" t="s">
        <v>52</v>
      </c>
      <c r="D23" s="56" t="str">
        <f>IF(COUNTIF('วางแผนพัฒนาHRD(IDP)'!$B$8:$B$604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 x14ac:dyDescent="0.35">
      <c r="A24" s="53">
        <v>20</v>
      </c>
      <c r="B24" s="54" t="s">
        <v>47</v>
      </c>
      <c r="C24" s="55" t="s">
        <v>35</v>
      </c>
      <c r="D24" s="56" t="str">
        <f>IF(COUNTIF('วางแผนพัฒนาHRD(IDP)'!$B$8:$B$604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 x14ac:dyDescent="0.35">
      <c r="A25" s="53">
        <v>21</v>
      </c>
      <c r="B25" s="54" t="s">
        <v>48</v>
      </c>
      <c r="C25" s="55" t="s">
        <v>35</v>
      </c>
      <c r="D25" s="56" t="str">
        <f>IF(COUNTIF('วางแผนพัฒนาHRD(IDP)'!$B$8:$B$604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 x14ac:dyDescent="0.35">
      <c r="A26" s="53">
        <v>22</v>
      </c>
      <c r="B26" s="54" t="s">
        <v>73</v>
      </c>
      <c r="C26" s="55" t="s">
        <v>72</v>
      </c>
      <c r="D26" s="56" t="str">
        <f>IF(COUNTIF('วางแผนพัฒนาHRD(IDP)'!$B$8:$B$604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 x14ac:dyDescent="0.35">
      <c r="A27" s="53">
        <v>23</v>
      </c>
      <c r="B27" s="54" t="s">
        <v>24</v>
      </c>
      <c r="C27" s="55" t="s">
        <v>25</v>
      </c>
      <c r="D27" s="56" t="str">
        <f>IF(COUNTIF('วางแผนพัฒนาHRD(IDP)'!$B$8:$B$604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 x14ac:dyDescent="0.35">
      <c r="A28" s="53">
        <v>24</v>
      </c>
      <c r="B28" s="54" t="s">
        <v>69</v>
      </c>
      <c r="C28" s="55" t="s">
        <v>26</v>
      </c>
      <c r="D28" s="56" t="str">
        <f>IF(COUNTIF('วางแผนพัฒนาHRD(IDP)'!$B$8:$B$604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 x14ac:dyDescent="0.35">
      <c r="A29" s="53">
        <v>25</v>
      </c>
      <c r="B29" s="54" t="s">
        <v>66</v>
      </c>
      <c r="C29" s="55" t="s">
        <v>26</v>
      </c>
      <c r="D29" s="56" t="str">
        <f>IF(COUNTIF('วางแผนพัฒนาHRD(IDP)'!$B$8:$B$604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 x14ac:dyDescent="0.35">
      <c r="A30" s="53">
        <v>26</v>
      </c>
      <c r="B30" s="54" t="s">
        <v>27</v>
      </c>
      <c r="C30" s="55" t="s">
        <v>28</v>
      </c>
      <c r="D30" s="56" t="str">
        <f>IF(COUNTIF('วางแผนพัฒนาHRD(IDP)'!$B$8:$B$604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</sheetData>
  <sheetProtection selectLockedCells="1"/>
  <mergeCells count="3">
    <mergeCell ref="A3:D3"/>
    <mergeCell ref="A1:D1"/>
    <mergeCell ref="A2:D2"/>
  </mergeCells>
  <phoneticPr fontId="8" type="noConversion"/>
  <conditionalFormatting sqref="D4:D6 D8:D1048576">
    <cfRule type="containsText" dxfId="9" priority="13" operator="containsText" text="ยังไม่ได้รับการพัฒนา">
      <formula>NOT(ISERROR(SEARCH("ยังไม่ได้รับการพัฒนา",D4)))</formula>
    </cfRule>
    <cfRule type="containsText" dxfId="8" priority="1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7" priority="15" operator="containsText" text="ได้รับการพัฒนาแล้ว">
      <formula>NOT(ISERROR(SEARCH("ได้รับการพัฒนาแล้ว",D4)))</formula>
    </cfRule>
  </conditionalFormatting>
  <conditionalFormatting sqref="D5:D6 D8:D1048576">
    <cfRule type="containsText" dxfId="6" priority="11" operator="containsText" text="มีแผนการพัฒนาแล้ว">
      <formula>NOT(ISERROR(SEARCH("มีแผนการพัฒนาแล้ว",D5)))</formula>
    </cfRule>
    <cfRule type="containsText" dxfId="5" priority="12" operator="containsText" text="ยังไม่มีแผนการพัฒนา">
      <formula>NOT(ISERROR(SEARCH("ยังไม่มีแผนการพัฒนา",D5)))</formula>
    </cfRule>
  </conditionalFormatting>
  <conditionalFormatting sqref="D7">
    <cfRule type="containsText" dxfId="4" priority="8" operator="containsText" text="ยังไม่ได้รับการพัฒนา">
      <formula>NOT(ISERROR(SEARCH("ยังไม่ได้รับการพัฒนา",D7)))</formula>
    </cfRule>
    <cfRule type="containsText" dxfId="3" priority="9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ทั้งปีงบประมาณ",D7)))</formula>
    </cfRule>
    <cfRule type="containsText" dxfId="2" priority="10" operator="containsText" text="ได้รับการพัฒนาแล้ว">
      <formula>NOT(ISERROR(SEARCH("ได้รับการพัฒนาแล้ว",D7)))</formula>
    </cfRule>
  </conditionalFormatting>
  <conditionalFormatting sqref="D7">
    <cfRule type="containsText" dxfId="1" priority="6" operator="containsText" text="มีแผนการพัฒนาแล้ว">
      <formula>NOT(ISERROR(SEARCH("มีแผนการพัฒนาแล้ว",D7)))</formula>
    </cfRule>
    <cfRule type="containsText" dxfId="0" priority="7" operator="containsText" text="ยังไม่มีแผนการพัฒนา">
      <formula>NOT(ISERROR(SEARCH("ยังไม่มีแผนการพัฒนา",D7)))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ตรวจสอบชื่อผู้ที่ยังไม่มีแผน!Print_Titles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PENPUN</cp:lastModifiedBy>
  <cp:lastPrinted>2022-12-13T02:53:45Z</cp:lastPrinted>
  <dcterms:created xsi:type="dcterms:W3CDTF">2019-10-21T02:57:05Z</dcterms:created>
  <dcterms:modified xsi:type="dcterms:W3CDTF">2023-04-27T04:29:44Z</dcterms:modified>
</cp:coreProperties>
</file>